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候考1室  (2)" sheetId="9" r:id="rId1"/>
  </sheets>
  <definedNames>
    <definedName name="_xlnm._FilterDatabase" localSheetId="0" hidden="1">'候考1室  (2)'!$A$1:$M$9</definedName>
  </definedNames>
  <calcPr calcId="144525"/>
</workbook>
</file>

<file path=xl/sharedStrings.xml><?xml version="1.0" encoding="utf-8"?>
<sst xmlns="http://schemas.openxmlformats.org/spreadsheetml/2006/main" count="44" uniqueCount="27">
  <si>
    <t>2025年广州市增城区国防教育训练中心公开招聘聘员总成绩及体检名单</t>
  </si>
  <si>
    <t>序号</t>
  </si>
  <si>
    <t>报考岗位</t>
  </si>
  <si>
    <t>准考证号</t>
  </si>
  <si>
    <t>姓名</t>
  </si>
  <si>
    <t>性别</t>
  </si>
  <si>
    <t>笔试成绩</t>
  </si>
  <si>
    <t>笔试占比
（40%）</t>
  </si>
  <si>
    <t>面试成绩</t>
  </si>
  <si>
    <t>面试占比
（60%）</t>
  </si>
  <si>
    <t>总成绩</t>
  </si>
  <si>
    <t>名次</t>
  </si>
  <si>
    <t>是否进入体检</t>
  </si>
  <si>
    <t>备注</t>
  </si>
  <si>
    <t>辅助管理岗</t>
  </si>
  <si>
    <t>赵妙君</t>
  </si>
  <si>
    <t>女</t>
  </si>
  <si>
    <t>是</t>
  </si>
  <si>
    <t xml:space="preserve">林豪 </t>
  </si>
  <si>
    <t>男</t>
  </si>
  <si>
    <t>林嘉妮</t>
  </si>
  <si>
    <t>李少康</t>
  </si>
  <si>
    <t>罗婉怡</t>
  </si>
  <si>
    <t>罗润权</t>
  </si>
  <si>
    <t>许悦佳</t>
  </si>
  <si>
    <t>李佳蔚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</si>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</sst>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pane xSplit="4" topLeftCell="E1" activePane="topRight" state="frozen"/>
      <selection/>
      <selection pane="topRight" activeCell="R8" sqref="R8"/>
    </sheetView>
  </sheetViews>
  <sheetFormatPr defaultColWidth="8.875" defaultRowHeight="20.25" customHeight="1"/>
  <cols>
    <col min="1" max="1" width="5.36666666666667" style="1" customWidth="1"/>
    <col min="2" max="2" width="15.9083333333333" style="1" customWidth="1"/>
    <col min="3" max="3" width="11.9083333333333" style="1" customWidth="1"/>
    <col min="4" max="4" width="12.0916666666667" style="1" customWidth="1"/>
    <col min="5" max="5" width="5.75" style="1" customWidth="1"/>
    <col min="6" max="6" width="12.1833333333333" style="1" hidden="1" customWidth="1"/>
    <col min="7" max="7" width="13.3416666666667" style="1" hidden="1" customWidth="1"/>
    <col min="8" max="8" width="12.475" style="3" hidden="1" customWidth="1"/>
    <col min="9" max="9" width="13.6333333333333" style="1" hidden="1" customWidth="1"/>
    <col min="10" max="10" width="13.8666666666667" style="1" customWidth="1"/>
    <col min="11" max="11" width="12.2666666666667" style="1" customWidth="1"/>
    <col min="12" max="12" width="8.875" style="1"/>
    <col min="13" max="13" width="11.9083333333333" style="1" customWidth="1"/>
    <col min="14" max="16384" width="8.875" style="1"/>
  </cols>
  <sheetData>
    <row r="1" s="1" customFormat="1" ht="5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8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0" t="s">
        <v>13</v>
      </c>
    </row>
    <row r="3" s="2" customFormat="1" ht="25" customHeight="1" spans="1:13">
      <c r="A3" s="6">
        <v>1</v>
      </c>
      <c r="B3" s="6" t="s">
        <v>14</v>
      </c>
      <c r="C3" s="7">
        <v>20250406026</v>
      </c>
      <c r="D3" s="6" t="s">
        <v>15</v>
      </c>
      <c r="E3" s="8" t="s">
        <v>16</v>
      </c>
      <c r="F3" s="9">
        <v>64</v>
      </c>
      <c r="G3" s="9">
        <f t="shared" ref="G3:G10" si="0">F3*40%</f>
        <v>25.6</v>
      </c>
      <c r="H3" s="9">
        <v>85.6</v>
      </c>
      <c r="I3" s="9">
        <f t="shared" ref="I3:I10" si="1">H3*60%</f>
        <v>51.36</v>
      </c>
      <c r="J3" s="9">
        <f>G3+I3</f>
        <v>76.96</v>
      </c>
      <c r="K3" s="6">
        <v>1</v>
      </c>
      <c r="L3" s="6" t="s">
        <v>17</v>
      </c>
      <c r="M3" s="6"/>
    </row>
    <row r="4" s="2" customFormat="1" ht="25" customHeight="1" spans="1:13">
      <c r="A4" s="6">
        <v>2</v>
      </c>
      <c r="B4" s="6" t="s">
        <v>14</v>
      </c>
      <c r="C4" s="7">
        <v>20250406017</v>
      </c>
      <c r="D4" s="6" t="s">
        <v>18</v>
      </c>
      <c r="E4" s="8" t="s">
        <v>19</v>
      </c>
      <c r="F4" s="9">
        <v>65</v>
      </c>
      <c r="G4" s="9">
        <f t="shared" si="0"/>
        <v>26</v>
      </c>
      <c r="H4" s="9">
        <v>81.8</v>
      </c>
      <c r="I4" s="9">
        <f t="shared" si="1"/>
        <v>49.08</v>
      </c>
      <c r="J4" s="9">
        <f t="shared" ref="J4:J10" si="2">G4+I4</f>
        <v>75.08</v>
      </c>
      <c r="K4" s="6">
        <v>2</v>
      </c>
      <c r="L4" s="6" t="s">
        <v>17</v>
      </c>
      <c r="M4" s="6"/>
    </row>
    <row r="5" s="2" customFormat="1" ht="25" customHeight="1" spans="1:13">
      <c r="A5" s="6">
        <v>3</v>
      </c>
      <c r="B5" s="6" t="s">
        <v>14</v>
      </c>
      <c r="C5" s="7">
        <v>20250406059</v>
      </c>
      <c r="D5" s="6" t="s">
        <v>20</v>
      </c>
      <c r="E5" s="8" t="s">
        <v>16</v>
      </c>
      <c r="F5" s="9">
        <v>66</v>
      </c>
      <c r="G5" s="9">
        <f t="shared" si="0"/>
        <v>26.4</v>
      </c>
      <c r="H5" s="9">
        <v>75.6</v>
      </c>
      <c r="I5" s="9">
        <f t="shared" si="1"/>
        <v>45.36</v>
      </c>
      <c r="J5" s="9">
        <f t="shared" si="2"/>
        <v>71.76</v>
      </c>
      <c r="K5" s="6">
        <v>3</v>
      </c>
      <c r="L5" s="6" t="s">
        <v>17</v>
      </c>
      <c r="M5" s="6"/>
    </row>
    <row r="6" s="2" customFormat="1" ht="25" customHeight="1" spans="1:13">
      <c r="A6" s="6">
        <v>4</v>
      </c>
      <c r="B6" s="6" t="s">
        <v>14</v>
      </c>
      <c r="C6" s="7">
        <v>20250406107</v>
      </c>
      <c r="D6" s="6" t="s">
        <v>21</v>
      </c>
      <c r="E6" s="8" t="s">
        <v>19</v>
      </c>
      <c r="F6" s="9">
        <v>63</v>
      </c>
      <c r="G6" s="9">
        <f t="shared" si="0"/>
        <v>25.2</v>
      </c>
      <c r="H6" s="9">
        <v>77.4</v>
      </c>
      <c r="I6" s="9">
        <f t="shared" si="1"/>
        <v>46.44</v>
      </c>
      <c r="J6" s="9">
        <f t="shared" si="2"/>
        <v>71.64</v>
      </c>
      <c r="K6" s="6">
        <v>4</v>
      </c>
      <c r="L6" s="6" t="s">
        <v>17</v>
      </c>
      <c r="M6" s="6"/>
    </row>
    <row r="7" s="2" customFormat="1" ht="25" customHeight="1" spans="1:13">
      <c r="A7" s="6">
        <v>5</v>
      </c>
      <c r="B7" s="6" t="s">
        <v>14</v>
      </c>
      <c r="C7" s="7">
        <v>20250406046</v>
      </c>
      <c r="D7" s="6" t="s">
        <v>22</v>
      </c>
      <c r="E7" s="8" t="s">
        <v>16</v>
      </c>
      <c r="F7" s="9">
        <v>64</v>
      </c>
      <c r="G7" s="9">
        <f t="shared" si="0"/>
        <v>25.6</v>
      </c>
      <c r="H7" s="9">
        <v>75.6</v>
      </c>
      <c r="I7" s="9">
        <f t="shared" si="1"/>
        <v>45.36</v>
      </c>
      <c r="J7" s="9">
        <f t="shared" si="2"/>
        <v>70.96</v>
      </c>
      <c r="K7" s="6">
        <v>5</v>
      </c>
      <c r="L7" s="6" t="s">
        <v>17</v>
      </c>
      <c r="M7" s="6"/>
    </row>
    <row r="8" s="2" customFormat="1" ht="25" customHeight="1" spans="1:13">
      <c r="A8" s="6">
        <v>6</v>
      </c>
      <c r="B8" s="6" t="s">
        <v>14</v>
      </c>
      <c r="C8" s="7">
        <v>20250406076</v>
      </c>
      <c r="D8" s="6" t="s">
        <v>23</v>
      </c>
      <c r="E8" s="8" t="s">
        <v>19</v>
      </c>
      <c r="F8" s="9">
        <v>62</v>
      </c>
      <c r="G8" s="9">
        <f t="shared" si="0"/>
        <v>24.8</v>
      </c>
      <c r="H8" s="9">
        <v>70.4</v>
      </c>
      <c r="I8" s="9">
        <f t="shared" si="1"/>
        <v>42.24</v>
      </c>
      <c r="J8" s="9">
        <f t="shared" si="2"/>
        <v>67.04</v>
      </c>
      <c r="K8" s="6">
        <v>6</v>
      </c>
      <c r="L8" s="6"/>
      <c r="M8" s="6"/>
    </row>
    <row r="9" s="2" customFormat="1" ht="25" customHeight="1" spans="1:13">
      <c r="A9" s="6">
        <v>7</v>
      </c>
      <c r="B9" s="6" t="s">
        <v>14</v>
      </c>
      <c r="C9" s="7">
        <v>20250406073</v>
      </c>
      <c r="D9" s="6" t="s">
        <v>24</v>
      </c>
      <c r="E9" s="8" t="s">
        <v>16</v>
      </c>
      <c r="F9" s="9">
        <v>61</v>
      </c>
      <c r="G9" s="9">
        <f t="shared" si="0"/>
        <v>24.4</v>
      </c>
      <c r="H9" s="9">
        <v>70.8</v>
      </c>
      <c r="I9" s="9">
        <f t="shared" si="1"/>
        <v>42.48</v>
      </c>
      <c r="J9" s="9">
        <f t="shared" si="2"/>
        <v>66.88</v>
      </c>
      <c r="K9" s="6">
        <v>7</v>
      </c>
      <c r="L9" s="6"/>
      <c r="M9" s="6"/>
    </row>
    <row r="10" s="2" customFormat="1" ht="25" customHeight="1" spans="1:13">
      <c r="A10" s="6">
        <v>8</v>
      </c>
      <c r="B10" s="6" t="s">
        <v>14</v>
      </c>
      <c r="C10" s="7">
        <v>20250406029</v>
      </c>
      <c r="D10" s="6" t="s">
        <v>25</v>
      </c>
      <c r="E10" s="8" t="s">
        <v>16</v>
      </c>
      <c r="F10" s="9">
        <v>62</v>
      </c>
      <c r="G10" s="9">
        <f t="shared" si="0"/>
        <v>24.8</v>
      </c>
      <c r="H10" s="9">
        <v>0</v>
      </c>
      <c r="I10" s="9">
        <f t="shared" si="1"/>
        <v>0</v>
      </c>
      <c r="J10" s="9">
        <f t="shared" si="2"/>
        <v>24.8</v>
      </c>
      <c r="K10" s="6"/>
      <c r="L10" s="6"/>
      <c r="M10" s="6" t="s">
        <v>26</v>
      </c>
    </row>
    <row r="11" s="3" customFormat="1" customHeight="1"/>
  </sheetData>
  <sortState ref="A3:R32">
    <sortCondition ref="C3:C32"/>
    <sortCondition ref="K3:K32"/>
  </sortState>
  <mergeCells count="1">
    <mergeCell ref="A1:M1"/>
  </mergeCells>
  <conditionalFormatting sqref="B5">
    <cfRule type="duplicateValues" dxfId="0" priority="16"/>
  </conditionalFormatting>
  <conditionalFormatting sqref="B8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候考1室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南方人才</dc:creator>
  <cp:lastModifiedBy>lenovo</cp:lastModifiedBy>
  <dcterms:created xsi:type="dcterms:W3CDTF">2022-01-10T22:37:00Z</dcterms:created>
  <dcterms:modified xsi:type="dcterms:W3CDTF">2025-04-21T02:20:02Z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41C97227505D4E1BB9B824BC607DFE3E</vt:lpwstr>
  </property>
  <property fmtid="{D5CDD505-2E9C-101B-9397-08002B2CF9AE}" pid="4" name="KSOReadingLayout">
    <vt:bool>true</vt:bool>
  </property>
</Properties>
</file>