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候考1室  (2)" sheetId="9" r:id="rId1"/>
  </sheets>
  <definedNames>
    <definedName name="_xlnm._FilterDatabase" localSheetId="0" hidden="1">'候考1室  (2)'!$A$1:$N$33</definedName>
    <definedName name="_xlnm.Print_Titles" localSheetId="0">'候考1室  (2)'!$3:$3</definedName>
  </definedNames>
  <calcPr calcId="144525"/>
</workbook>
</file>

<file path=xl/sharedStrings.xml><?xml version="1.0" encoding="utf-8"?>
<sst xmlns="http://schemas.openxmlformats.org/spreadsheetml/2006/main" count="172" uniqueCount="107">
  <si>
    <t>附件</t>
  </si>
  <si>
    <t>2024年广州市增城区事业单位公开招聘事业编制人员考试综合成绩和进入体检人员名单</t>
  </si>
  <si>
    <t>序号</t>
  </si>
  <si>
    <t>主管部门</t>
  </si>
  <si>
    <t>报考单位</t>
  </si>
  <si>
    <t>岗位代码</t>
  </si>
  <si>
    <t>招聘人数</t>
  </si>
  <si>
    <t>姓名</t>
  </si>
  <si>
    <t>准考证号</t>
  </si>
  <si>
    <t>性别</t>
  </si>
  <si>
    <t>笔试成绩</t>
  </si>
  <si>
    <t>面试成绩</t>
  </si>
  <si>
    <t>综合成绩</t>
  </si>
  <si>
    <t>名次</t>
  </si>
  <si>
    <t>是否进入体检</t>
  </si>
  <si>
    <t>备注</t>
  </si>
  <si>
    <t>增城经济技术开发区企业服务局</t>
  </si>
  <si>
    <t>增城经济技术开发区企业筹建服务中心</t>
  </si>
  <si>
    <t>001</t>
  </si>
  <si>
    <t>林建镇</t>
  </si>
  <si>
    <t>20240100420</t>
  </si>
  <si>
    <t>男</t>
  </si>
  <si>
    <t>是</t>
  </si>
  <si>
    <t>祝海杰</t>
  </si>
  <si>
    <t>20240100421</t>
  </si>
  <si>
    <t>女</t>
  </si>
  <si>
    <t>否</t>
  </si>
  <si>
    <t>广州市增城区财政局</t>
  </si>
  <si>
    <t>广州市增城区财政投资评审中心</t>
  </si>
  <si>
    <t>002</t>
  </si>
  <si>
    <t>向豪</t>
  </si>
  <si>
    <t>20240101305</t>
  </si>
  <si>
    <t>刘俞君</t>
  </si>
  <si>
    <t>20240101124</t>
  </si>
  <si>
    <t>陈俊源</t>
  </si>
  <si>
    <t>20240101506</t>
  </si>
  <si>
    <t>广州市增城区发展和改革局</t>
  </si>
  <si>
    <t>广州市增城区金融和上市工作服务中心</t>
  </si>
  <si>
    <t>003</t>
  </si>
  <si>
    <t>谢栩照</t>
  </si>
  <si>
    <t>20240102301</t>
  </si>
  <si>
    <t>张旭</t>
  </si>
  <si>
    <t>/</t>
  </si>
  <si>
    <t>具有博士学位，面试成绩即为综合成绩</t>
  </si>
  <si>
    <t>舒经武</t>
  </si>
  <si>
    <t>20240102629</t>
  </si>
  <si>
    <t>丘俊东</t>
  </si>
  <si>
    <t>20240102228</t>
  </si>
  <si>
    <t>缺考</t>
  </si>
  <si>
    <t>王建伟</t>
  </si>
  <si>
    <t>熊宇</t>
  </si>
  <si>
    <t>广州市增城区人力资源和社会保障局</t>
  </si>
  <si>
    <t>广州市增城区就业服务中心</t>
  </si>
  <si>
    <t>004</t>
  </si>
  <si>
    <t>梁晓楠</t>
  </si>
  <si>
    <t>20240103123</t>
  </si>
  <si>
    <t>吴嘉伟</t>
  </si>
  <si>
    <t>20240103215</t>
  </si>
  <si>
    <t>广州市增城区交通运输局</t>
  </si>
  <si>
    <t>广州市增城区交通运输(战备)信息指挥中心</t>
  </si>
  <si>
    <t>005</t>
  </si>
  <si>
    <t>罗淇</t>
  </si>
  <si>
    <t>20240103314</t>
  </si>
  <si>
    <t>伍泽钦</t>
  </si>
  <si>
    <t>20240103304</t>
  </si>
  <si>
    <t>广州市增城区地方公路管理总站</t>
  </si>
  <si>
    <t>006</t>
  </si>
  <si>
    <t>谭晓明</t>
  </si>
  <si>
    <t>20240103820</t>
  </si>
  <si>
    <t>李永思</t>
  </si>
  <si>
    <t>20240105313</t>
  </si>
  <si>
    <t>张杰</t>
  </si>
  <si>
    <t>20240105423</t>
  </si>
  <si>
    <t>广州市增城区水务局</t>
  </si>
  <si>
    <t>广州市增城区水利设施管理所</t>
  </si>
  <si>
    <t>007</t>
  </si>
  <si>
    <t>孙朋博</t>
  </si>
  <si>
    <t>20240105523</t>
  </si>
  <si>
    <t>李润智</t>
  </si>
  <si>
    <t>20240105517</t>
  </si>
  <si>
    <t>徐梁博</t>
  </si>
  <si>
    <t>20240105515</t>
  </si>
  <si>
    <t>广州市增城区联安和白洞水库管理所</t>
  </si>
  <si>
    <t>008</t>
  </si>
  <si>
    <t>李永发</t>
  </si>
  <si>
    <t>李光德</t>
  </si>
  <si>
    <t>20240105807</t>
  </si>
  <si>
    <t>吴小平</t>
  </si>
  <si>
    <t>20240105828</t>
  </si>
  <si>
    <t>陈磊</t>
  </si>
  <si>
    <t>20240105728</t>
  </si>
  <si>
    <t>广州市增城区林业和园林局</t>
  </si>
  <si>
    <t>广州市增城区森林防火中心</t>
  </si>
  <si>
    <t>009</t>
  </si>
  <si>
    <t>黄映璇</t>
  </si>
  <si>
    <t>20240106310</t>
  </si>
  <si>
    <t>欧阳万琪</t>
  </si>
  <si>
    <t>20240108102</t>
  </si>
  <si>
    <t>广州市增城区文化广电旅游体育局</t>
  </si>
  <si>
    <t>广州市增城区旅游体育发展中心</t>
  </si>
  <si>
    <t>010</t>
  </si>
  <si>
    <t>陈芷婷</t>
  </si>
  <si>
    <t>20240108703</t>
  </si>
  <si>
    <t>朱联河</t>
  </si>
  <si>
    <t>20240108707</t>
  </si>
  <si>
    <t>蔡浚聪</t>
  </si>
  <si>
    <t>20240108406</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</si>
</sst>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176" formatCode="0.00_ "/>
    <numFmt numFmtId="41" formatCode="_ * #,##0_ ;_ * \-#,##0_ ;_ * &quot;-&quot;_ ;_ @_ "/>
  </numFmts>
  <fonts count="27">
    <font>
      <sz val="11"/>
      <color theme="1"/>
      <name val="宋体"/>
      <charset val="134"/>
      <scheme val="minor"/>
    </font>
    <font>
      <sz val="10"/>
      <color theme="1"/>
      <name val="宋体"/>
      <charset val="134"/>
    </font>
    <font>
      <sz val="10"/>
      <color rgb="FFFF0000"/>
      <name val="宋体"/>
      <charset val="134"/>
    </font>
    <font>
      <sz val="10"/>
      <color rgb="FF000000"/>
      <name val="宋体"/>
      <charset val="134"/>
    </font>
    <font>
      <sz val="10"/>
      <name val="宋体"/>
      <charset val="134"/>
    </font>
    <font>
      <sz val="12"/>
      <color theme="1"/>
      <name val="黑体"/>
      <charset val="134"/>
    </font>
    <font>
      <sz val="16"/>
      <color theme="1"/>
      <name val="方正小标宋简体"/>
      <charset val="134"/>
    </font>
    <font>
      <sz val="10"/>
      <color indexed="8"/>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6" borderId="0" applyNumberFormat="0" applyBorder="0" applyAlignment="0" applyProtection="0">
      <alignment vertical="center"/>
    </xf>
    <xf numFmtId="0" fontId="23" fillId="2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8"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6" fillId="2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5" borderId="8" applyNumberFormat="0" applyFont="0" applyAlignment="0" applyProtection="0">
      <alignment vertical="center"/>
    </xf>
    <xf numFmtId="0" fontId="16" fillId="28"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6" applyNumberFormat="0" applyFill="0" applyAlignment="0" applyProtection="0">
      <alignment vertical="center"/>
    </xf>
    <xf numFmtId="0" fontId="10" fillId="0" borderId="6" applyNumberFormat="0" applyFill="0" applyAlignment="0" applyProtection="0">
      <alignment vertical="center"/>
    </xf>
    <xf numFmtId="0" fontId="16" fillId="21" borderId="0" applyNumberFormat="0" applyBorder="0" applyAlignment="0" applyProtection="0">
      <alignment vertical="center"/>
    </xf>
    <xf numFmtId="0" fontId="13" fillId="0" borderId="10" applyNumberFormat="0" applyFill="0" applyAlignment="0" applyProtection="0">
      <alignment vertical="center"/>
    </xf>
    <xf numFmtId="0" fontId="16" fillId="20" borderId="0" applyNumberFormat="0" applyBorder="0" applyAlignment="0" applyProtection="0">
      <alignment vertical="center"/>
    </xf>
    <xf numFmtId="0" fontId="17" fillId="14" borderId="7" applyNumberFormat="0" applyAlignment="0" applyProtection="0">
      <alignment vertical="center"/>
    </xf>
    <xf numFmtId="0" fontId="26" fillId="14" borderId="11" applyNumberFormat="0" applyAlignment="0" applyProtection="0">
      <alignment vertical="center"/>
    </xf>
    <xf numFmtId="0" fontId="9" fillId="6" borderId="5" applyNumberFormat="0" applyAlignment="0" applyProtection="0">
      <alignment vertical="center"/>
    </xf>
    <xf numFmtId="0" fontId="8" fillId="25" borderId="0" applyNumberFormat="0" applyBorder="0" applyAlignment="0" applyProtection="0">
      <alignment vertical="center"/>
    </xf>
    <xf numFmtId="0" fontId="16" fillId="13" borderId="0" applyNumberFormat="0" applyBorder="0" applyAlignment="0" applyProtection="0">
      <alignment vertical="center"/>
    </xf>
    <xf numFmtId="0" fontId="25" fillId="0" borderId="12" applyNumberFormat="0" applyFill="0" applyAlignment="0" applyProtection="0">
      <alignment vertical="center"/>
    </xf>
    <xf numFmtId="0" fontId="19" fillId="0" borderId="9" applyNumberFormat="0" applyFill="0" applyAlignment="0" applyProtection="0">
      <alignment vertical="center"/>
    </xf>
    <xf numFmtId="0" fontId="24" fillId="24" borderId="0" applyNumberFormat="0" applyBorder="0" applyAlignment="0" applyProtection="0">
      <alignment vertical="center"/>
    </xf>
    <xf numFmtId="0" fontId="22" fillId="19" borderId="0" applyNumberFormat="0" applyBorder="0" applyAlignment="0" applyProtection="0">
      <alignment vertical="center"/>
    </xf>
    <xf numFmtId="0" fontId="8" fillId="32" borderId="0" applyNumberFormat="0" applyBorder="0" applyAlignment="0" applyProtection="0">
      <alignment vertical="center"/>
    </xf>
    <xf numFmtId="0" fontId="16" fillId="12"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8" fillId="30" borderId="0" applyNumberFormat="0" applyBorder="0" applyAlignment="0" applyProtection="0">
      <alignment vertical="center"/>
    </xf>
    <xf numFmtId="0" fontId="8" fillId="4" borderId="0" applyNumberFormat="0" applyBorder="0" applyAlignment="0" applyProtection="0">
      <alignment vertical="center"/>
    </xf>
    <xf numFmtId="0" fontId="16" fillId="17" borderId="0" applyNumberFormat="0" applyBorder="0" applyAlignment="0" applyProtection="0">
      <alignment vertical="center"/>
    </xf>
    <xf numFmtId="0" fontId="16" fillId="11" borderId="0" applyNumberFormat="0" applyBorder="0" applyAlignment="0" applyProtection="0">
      <alignment vertical="center"/>
    </xf>
    <xf numFmtId="0" fontId="8" fillId="29" borderId="0" applyNumberFormat="0" applyBorder="0" applyAlignment="0" applyProtection="0">
      <alignment vertical="center"/>
    </xf>
    <xf numFmtId="0" fontId="8" fillId="3" borderId="0" applyNumberFormat="0" applyBorder="0" applyAlignment="0" applyProtection="0">
      <alignment vertical="center"/>
    </xf>
    <xf numFmtId="0" fontId="16" fillId="10" borderId="0" applyNumberFormat="0" applyBorder="0" applyAlignment="0" applyProtection="0">
      <alignment vertical="center"/>
    </xf>
    <xf numFmtId="0" fontId="8" fillId="2" borderId="0" applyNumberFormat="0" applyBorder="0" applyAlignment="0" applyProtection="0">
      <alignment vertical="center"/>
    </xf>
    <xf numFmtId="0" fontId="16" fillId="27" borderId="0" applyNumberFormat="0" applyBorder="0" applyAlignment="0" applyProtection="0">
      <alignment vertical="center"/>
    </xf>
    <xf numFmtId="0" fontId="16" fillId="16" borderId="0" applyNumberFormat="0" applyBorder="0" applyAlignment="0" applyProtection="0">
      <alignment vertical="center"/>
    </xf>
    <xf numFmtId="0" fontId="8" fillId="7" borderId="0" applyNumberFormat="0" applyBorder="0" applyAlignment="0" applyProtection="0">
      <alignment vertical="center"/>
    </xf>
    <xf numFmtId="0" fontId="16" fillId="18"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3"/>
  <sheetViews>
    <sheetView tabSelected="1" workbookViewId="0">
      <selection activeCell="I19" sqref="I19"/>
    </sheetView>
  </sheetViews>
  <sheetFormatPr defaultColWidth="8.875" defaultRowHeight="20.25" customHeight="1"/>
  <cols>
    <col min="1" max="1" width="5.36666666666667" style="1" customWidth="1"/>
    <col min="2" max="2" width="14.5" style="1" customWidth="1"/>
    <col min="3" max="3" width="15.9083333333333" style="1" customWidth="1"/>
    <col min="4" max="5" width="9" style="1" customWidth="1"/>
    <col min="6" max="6" width="12.0916666666667" style="1" customWidth="1"/>
    <col min="7" max="7" width="16" style="1" customWidth="1"/>
    <col min="8" max="8" width="7.54166666666667" style="1" customWidth="1"/>
    <col min="9" max="9" width="12.1833333333333" style="1" customWidth="1"/>
    <col min="10" max="10" width="12.475" style="5" customWidth="1"/>
    <col min="11" max="11" width="13.8666666666667" style="1" customWidth="1"/>
    <col min="12" max="12" width="12.2666666666667" style="1" customWidth="1"/>
    <col min="13" max="13" width="8.875" style="1"/>
    <col min="14" max="14" width="11.9083333333333" style="1" customWidth="1"/>
    <col min="15" max="16384" width="8.875" style="1"/>
  </cols>
  <sheetData>
    <row r="1" ht="25" customHeight="1" spans="1:14">
      <c r="A1" s="6" t="s">
        <v>0</v>
      </c>
      <c r="B1" s="6"/>
      <c r="C1" s="6"/>
      <c r="D1" s="6"/>
      <c r="E1" s="6"/>
      <c r="F1" s="6"/>
      <c r="G1" s="6"/>
      <c r="H1" s="6"/>
      <c r="I1" s="6"/>
      <c r="J1" s="6"/>
      <c r="K1" s="6"/>
      <c r="L1" s="6"/>
      <c r="M1" s="6"/>
      <c r="N1" s="6"/>
    </row>
    <row r="2" s="1" customFormat="1" ht="56" customHeight="1" spans="1:14">
      <c r="A2" s="7" t="s">
        <v>1</v>
      </c>
      <c r="B2" s="7"/>
      <c r="C2" s="7"/>
      <c r="D2" s="7"/>
      <c r="E2" s="7"/>
      <c r="F2" s="7"/>
      <c r="G2" s="7"/>
      <c r="H2" s="7"/>
      <c r="I2" s="7"/>
      <c r="J2" s="7"/>
      <c r="K2" s="7"/>
      <c r="L2" s="7"/>
      <c r="M2" s="7"/>
      <c r="N2" s="7"/>
    </row>
    <row r="3" s="1" customFormat="1" ht="28" customHeight="1" spans="1:14">
      <c r="A3" s="8" t="s">
        <v>2</v>
      </c>
      <c r="B3" s="8" t="s">
        <v>3</v>
      </c>
      <c r="C3" s="8" t="s">
        <v>4</v>
      </c>
      <c r="D3" s="8" t="s">
        <v>5</v>
      </c>
      <c r="E3" s="8" t="s">
        <v>6</v>
      </c>
      <c r="F3" s="8" t="s">
        <v>7</v>
      </c>
      <c r="G3" s="8" t="s">
        <v>8</v>
      </c>
      <c r="H3" s="8" t="s">
        <v>9</v>
      </c>
      <c r="I3" s="8" t="s">
        <v>10</v>
      </c>
      <c r="J3" s="13" t="s">
        <v>11</v>
      </c>
      <c r="K3" s="8" t="s">
        <v>12</v>
      </c>
      <c r="L3" s="8" t="s">
        <v>13</v>
      </c>
      <c r="M3" s="8" t="s">
        <v>14</v>
      </c>
      <c r="N3" s="23" t="s">
        <v>15</v>
      </c>
    </row>
    <row r="4" s="2" customFormat="1" ht="47" customHeight="1" spans="1:14">
      <c r="A4" s="8">
        <v>1</v>
      </c>
      <c r="B4" s="9" t="s">
        <v>16</v>
      </c>
      <c r="C4" s="10" t="s">
        <v>17</v>
      </c>
      <c r="D4" s="11" t="s">
        <v>18</v>
      </c>
      <c r="E4" s="9">
        <v>1</v>
      </c>
      <c r="F4" s="12" t="s">
        <v>19</v>
      </c>
      <c r="G4" s="13" t="s">
        <v>20</v>
      </c>
      <c r="H4" s="14" t="s">
        <v>21</v>
      </c>
      <c r="I4" s="24">
        <v>87.17</v>
      </c>
      <c r="J4" s="25">
        <v>82.6</v>
      </c>
      <c r="K4" s="24">
        <f>I4*0.5+J4*0.5</f>
        <v>84.885</v>
      </c>
      <c r="L4" s="8">
        <v>1</v>
      </c>
      <c r="M4" s="8" t="s">
        <v>22</v>
      </c>
      <c r="N4" s="8"/>
    </row>
    <row r="5" s="2" customFormat="1" ht="47" customHeight="1" spans="1:14">
      <c r="A5" s="8">
        <v>2</v>
      </c>
      <c r="B5" s="15"/>
      <c r="C5" s="16"/>
      <c r="D5" s="17"/>
      <c r="E5" s="15"/>
      <c r="F5" s="12" t="s">
        <v>23</v>
      </c>
      <c r="G5" s="18" t="s">
        <v>24</v>
      </c>
      <c r="H5" s="14" t="s">
        <v>25</v>
      </c>
      <c r="I5" s="24">
        <v>83.72</v>
      </c>
      <c r="J5" s="25">
        <v>78.7</v>
      </c>
      <c r="K5" s="24">
        <f t="shared" ref="K5:K33" si="0">I5*0.5+J5*0.5</f>
        <v>81.21</v>
      </c>
      <c r="L5" s="8">
        <v>2</v>
      </c>
      <c r="M5" s="8" t="s">
        <v>26</v>
      </c>
      <c r="N5" s="8"/>
    </row>
    <row r="6" s="2" customFormat="1" ht="47" customHeight="1" spans="1:14">
      <c r="A6" s="8">
        <v>3</v>
      </c>
      <c r="B6" s="9" t="s">
        <v>27</v>
      </c>
      <c r="C6" s="10" t="s">
        <v>28</v>
      </c>
      <c r="D6" s="11" t="s">
        <v>29</v>
      </c>
      <c r="E6" s="9">
        <v>1</v>
      </c>
      <c r="F6" s="12" t="s">
        <v>30</v>
      </c>
      <c r="G6" s="18" t="s">
        <v>31</v>
      </c>
      <c r="H6" s="14" t="s">
        <v>21</v>
      </c>
      <c r="I6" s="24">
        <v>82.91</v>
      </c>
      <c r="J6" s="25">
        <v>81.9</v>
      </c>
      <c r="K6" s="24">
        <f t="shared" si="0"/>
        <v>82.405</v>
      </c>
      <c r="L6" s="8">
        <v>1</v>
      </c>
      <c r="M6" s="8" t="s">
        <v>22</v>
      </c>
      <c r="N6" s="8"/>
    </row>
    <row r="7" s="2" customFormat="1" ht="47" customHeight="1" spans="1:14">
      <c r="A7" s="8">
        <v>4</v>
      </c>
      <c r="B7" s="19"/>
      <c r="C7" s="20"/>
      <c r="D7" s="21"/>
      <c r="E7" s="19"/>
      <c r="F7" s="12" t="s">
        <v>32</v>
      </c>
      <c r="G7" s="18" t="s">
        <v>33</v>
      </c>
      <c r="H7" s="14" t="s">
        <v>25</v>
      </c>
      <c r="I7" s="24">
        <v>80.75</v>
      </c>
      <c r="J7" s="25">
        <v>80.5</v>
      </c>
      <c r="K7" s="24">
        <f t="shared" si="0"/>
        <v>80.625</v>
      </c>
      <c r="L7" s="8">
        <v>2</v>
      </c>
      <c r="M7" s="8" t="s">
        <v>26</v>
      </c>
      <c r="N7" s="8"/>
    </row>
    <row r="8" s="2" customFormat="1" ht="47" customHeight="1" spans="1:14">
      <c r="A8" s="8">
        <v>5</v>
      </c>
      <c r="B8" s="15"/>
      <c r="C8" s="16"/>
      <c r="D8" s="17"/>
      <c r="E8" s="15"/>
      <c r="F8" s="12" t="s">
        <v>34</v>
      </c>
      <c r="G8" s="18" t="s">
        <v>35</v>
      </c>
      <c r="H8" s="14" t="s">
        <v>21</v>
      </c>
      <c r="I8" s="24">
        <v>80.47</v>
      </c>
      <c r="J8" s="25">
        <v>78</v>
      </c>
      <c r="K8" s="24">
        <f t="shared" si="0"/>
        <v>79.235</v>
      </c>
      <c r="L8" s="8">
        <v>3</v>
      </c>
      <c r="M8" s="8" t="s">
        <v>26</v>
      </c>
      <c r="N8" s="8"/>
    </row>
    <row r="9" s="3" customFormat="1" ht="47" customHeight="1" spans="1:14">
      <c r="A9" s="8">
        <v>6</v>
      </c>
      <c r="B9" s="8" t="s">
        <v>36</v>
      </c>
      <c r="C9" s="18" t="s">
        <v>37</v>
      </c>
      <c r="D9" s="12" t="s">
        <v>38</v>
      </c>
      <c r="E9" s="18">
        <v>1</v>
      </c>
      <c r="F9" s="12" t="s">
        <v>39</v>
      </c>
      <c r="G9" s="18" t="s">
        <v>40</v>
      </c>
      <c r="H9" s="14" t="s">
        <v>21</v>
      </c>
      <c r="I9" s="24">
        <v>80.16</v>
      </c>
      <c r="J9" s="25">
        <v>85.4</v>
      </c>
      <c r="K9" s="24">
        <f t="shared" si="0"/>
        <v>82.78</v>
      </c>
      <c r="L9" s="8">
        <v>1</v>
      </c>
      <c r="M9" s="8" t="s">
        <v>22</v>
      </c>
      <c r="N9" s="8"/>
    </row>
    <row r="10" s="2" customFormat="1" ht="47" customHeight="1" spans="1:14">
      <c r="A10" s="8">
        <v>7</v>
      </c>
      <c r="B10" s="8"/>
      <c r="C10" s="18"/>
      <c r="D10" s="12"/>
      <c r="E10" s="18"/>
      <c r="F10" s="12" t="s">
        <v>41</v>
      </c>
      <c r="G10" s="18">
        <v>20241116003</v>
      </c>
      <c r="H10" s="14" t="s">
        <v>25</v>
      </c>
      <c r="I10" s="24" t="s">
        <v>42</v>
      </c>
      <c r="J10" s="25">
        <v>81.8</v>
      </c>
      <c r="K10" s="24">
        <f>J10</f>
        <v>81.8</v>
      </c>
      <c r="L10" s="8">
        <v>2</v>
      </c>
      <c r="M10" s="8" t="s">
        <v>26</v>
      </c>
      <c r="N10" s="8" t="s">
        <v>43</v>
      </c>
    </row>
    <row r="11" s="2" customFormat="1" ht="47" customHeight="1" spans="1:14">
      <c r="A11" s="8">
        <v>8</v>
      </c>
      <c r="B11" s="8"/>
      <c r="C11" s="18"/>
      <c r="D11" s="12"/>
      <c r="E11" s="18"/>
      <c r="F11" s="12" t="s">
        <v>44</v>
      </c>
      <c r="G11" s="18" t="s">
        <v>45</v>
      </c>
      <c r="H11" s="14" t="s">
        <v>21</v>
      </c>
      <c r="I11" s="24">
        <v>80.4</v>
      </c>
      <c r="J11" s="25">
        <v>82.9</v>
      </c>
      <c r="K11" s="24">
        <f t="shared" si="0"/>
        <v>81.65</v>
      </c>
      <c r="L11" s="8">
        <v>3</v>
      </c>
      <c r="M11" s="8" t="s">
        <v>26</v>
      </c>
      <c r="N11" s="8"/>
    </row>
    <row r="12" s="4" customFormat="1" ht="47" customHeight="1" spans="1:14">
      <c r="A12" s="18">
        <v>9</v>
      </c>
      <c r="B12" s="8"/>
      <c r="C12" s="18"/>
      <c r="D12" s="12"/>
      <c r="E12" s="18"/>
      <c r="F12" s="18" t="s">
        <v>46</v>
      </c>
      <c r="G12" s="18" t="s">
        <v>47</v>
      </c>
      <c r="H12" s="22" t="s">
        <v>21</v>
      </c>
      <c r="I12" s="26">
        <v>80.59</v>
      </c>
      <c r="J12" s="26" t="s">
        <v>48</v>
      </c>
      <c r="K12" s="26">
        <f>I12*0.5</f>
        <v>40.295</v>
      </c>
      <c r="L12" s="18">
        <v>4</v>
      </c>
      <c r="M12" s="8" t="s">
        <v>26</v>
      </c>
      <c r="N12" s="18"/>
    </row>
    <row r="13" s="4" customFormat="1" ht="47" customHeight="1" spans="1:14">
      <c r="A13" s="18">
        <v>10</v>
      </c>
      <c r="B13" s="8"/>
      <c r="C13" s="18"/>
      <c r="D13" s="12"/>
      <c r="E13" s="18"/>
      <c r="F13" s="18" t="s">
        <v>49</v>
      </c>
      <c r="G13" s="18">
        <v>20241116002</v>
      </c>
      <c r="H13" s="22" t="s">
        <v>25</v>
      </c>
      <c r="I13" s="26" t="s">
        <v>42</v>
      </c>
      <c r="J13" s="26" t="s">
        <v>48</v>
      </c>
      <c r="K13" s="26">
        <v>0</v>
      </c>
      <c r="L13" s="18">
        <v>5</v>
      </c>
      <c r="M13" s="8" t="s">
        <v>26</v>
      </c>
      <c r="N13" s="8" t="s">
        <v>43</v>
      </c>
    </row>
    <row r="14" s="4" customFormat="1" ht="47" customHeight="1" spans="1:14">
      <c r="A14" s="18">
        <v>11</v>
      </c>
      <c r="B14" s="8"/>
      <c r="C14" s="18"/>
      <c r="D14" s="12"/>
      <c r="E14" s="18"/>
      <c r="F14" s="18" t="s">
        <v>50</v>
      </c>
      <c r="G14" s="18">
        <v>20241116004</v>
      </c>
      <c r="H14" s="22" t="s">
        <v>25</v>
      </c>
      <c r="I14" s="26" t="s">
        <v>42</v>
      </c>
      <c r="J14" s="26" t="s">
        <v>48</v>
      </c>
      <c r="K14" s="26">
        <v>0</v>
      </c>
      <c r="L14" s="18">
        <v>5</v>
      </c>
      <c r="M14" s="8" t="s">
        <v>26</v>
      </c>
      <c r="N14" s="8" t="s">
        <v>43</v>
      </c>
    </row>
    <row r="15" s="2" customFormat="1" ht="47" customHeight="1" spans="1:14">
      <c r="A15" s="8">
        <v>12</v>
      </c>
      <c r="B15" s="9" t="s">
        <v>51</v>
      </c>
      <c r="C15" s="10" t="s">
        <v>52</v>
      </c>
      <c r="D15" s="11" t="s">
        <v>53</v>
      </c>
      <c r="E15" s="9">
        <v>1</v>
      </c>
      <c r="F15" s="12" t="s">
        <v>54</v>
      </c>
      <c r="G15" s="18" t="s">
        <v>55</v>
      </c>
      <c r="H15" s="14" t="s">
        <v>25</v>
      </c>
      <c r="I15" s="24">
        <v>76.94</v>
      </c>
      <c r="J15" s="25">
        <v>83.2</v>
      </c>
      <c r="K15" s="24">
        <f t="shared" si="0"/>
        <v>80.07</v>
      </c>
      <c r="L15" s="8">
        <v>1</v>
      </c>
      <c r="M15" s="8" t="s">
        <v>22</v>
      </c>
      <c r="N15" s="8"/>
    </row>
    <row r="16" s="2" customFormat="1" ht="47" customHeight="1" spans="1:14">
      <c r="A16" s="8">
        <v>13</v>
      </c>
      <c r="B16" s="15"/>
      <c r="C16" s="16"/>
      <c r="D16" s="17"/>
      <c r="E16" s="15"/>
      <c r="F16" s="12" t="s">
        <v>56</v>
      </c>
      <c r="G16" s="18" t="s">
        <v>57</v>
      </c>
      <c r="H16" s="14" t="s">
        <v>21</v>
      </c>
      <c r="I16" s="24">
        <v>74.06</v>
      </c>
      <c r="J16" s="25">
        <v>85.2</v>
      </c>
      <c r="K16" s="24">
        <f t="shared" si="0"/>
        <v>79.63</v>
      </c>
      <c r="L16" s="8">
        <v>2</v>
      </c>
      <c r="M16" s="8" t="s">
        <v>26</v>
      </c>
      <c r="N16" s="8"/>
    </row>
    <row r="17" s="2" customFormat="1" ht="47" customHeight="1" spans="1:14">
      <c r="A17" s="8">
        <v>14</v>
      </c>
      <c r="B17" s="9" t="s">
        <v>58</v>
      </c>
      <c r="C17" s="10" t="s">
        <v>59</v>
      </c>
      <c r="D17" s="11" t="s">
        <v>60</v>
      </c>
      <c r="E17" s="9">
        <v>1</v>
      </c>
      <c r="F17" s="12" t="s">
        <v>61</v>
      </c>
      <c r="G17" s="18" t="s">
        <v>62</v>
      </c>
      <c r="H17" s="14" t="s">
        <v>21</v>
      </c>
      <c r="I17" s="24">
        <v>80.18</v>
      </c>
      <c r="J17" s="25">
        <v>79.1</v>
      </c>
      <c r="K17" s="24">
        <f t="shared" si="0"/>
        <v>79.64</v>
      </c>
      <c r="L17" s="8">
        <v>1</v>
      </c>
      <c r="M17" s="8" t="s">
        <v>22</v>
      </c>
      <c r="N17" s="8"/>
    </row>
    <row r="18" s="2" customFormat="1" ht="47" customHeight="1" spans="1:14">
      <c r="A18" s="8">
        <v>15</v>
      </c>
      <c r="B18" s="19"/>
      <c r="C18" s="16"/>
      <c r="D18" s="17"/>
      <c r="E18" s="15"/>
      <c r="F18" s="12" t="s">
        <v>63</v>
      </c>
      <c r="G18" s="18" t="s">
        <v>64</v>
      </c>
      <c r="H18" s="14" t="s">
        <v>21</v>
      </c>
      <c r="I18" s="24">
        <v>78.71</v>
      </c>
      <c r="J18" s="25">
        <v>79.3</v>
      </c>
      <c r="K18" s="24">
        <f t="shared" si="0"/>
        <v>79.005</v>
      </c>
      <c r="L18" s="8">
        <v>2</v>
      </c>
      <c r="M18" s="8" t="s">
        <v>26</v>
      </c>
      <c r="N18" s="8"/>
    </row>
    <row r="19" s="2" customFormat="1" ht="47" customHeight="1" spans="1:14">
      <c r="A19" s="8">
        <v>16</v>
      </c>
      <c r="B19" s="19"/>
      <c r="C19" s="9" t="s">
        <v>65</v>
      </c>
      <c r="D19" s="9" t="s">
        <v>66</v>
      </c>
      <c r="E19" s="9">
        <v>1</v>
      </c>
      <c r="F19" s="8" t="s">
        <v>67</v>
      </c>
      <c r="G19" s="8" t="s">
        <v>68</v>
      </c>
      <c r="H19" s="14" t="s">
        <v>21</v>
      </c>
      <c r="I19" s="24">
        <v>84.16</v>
      </c>
      <c r="J19" s="25">
        <v>84.7</v>
      </c>
      <c r="K19" s="24">
        <f t="shared" si="0"/>
        <v>84.43</v>
      </c>
      <c r="L19" s="8">
        <v>1</v>
      </c>
      <c r="M19" s="8" t="s">
        <v>22</v>
      </c>
      <c r="N19" s="8"/>
    </row>
    <row r="20" s="2" customFormat="1" ht="47" customHeight="1" spans="1:14">
      <c r="A20" s="8">
        <v>17</v>
      </c>
      <c r="B20" s="19"/>
      <c r="C20" s="19"/>
      <c r="D20" s="19"/>
      <c r="E20" s="19"/>
      <c r="F20" s="12" t="s">
        <v>69</v>
      </c>
      <c r="G20" s="18" t="s">
        <v>70</v>
      </c>
      <c r="H20" s="14" t="s">
        <v>21</v>
      </c>
      <c r="I20" s="24">
        <v>85.07</v>
      </c>
      <c r="J20" s="25">
        <v>79.5</v>
      </c>
      <c r="K20" s="24">
        <f t="shared" si="0"/>
        <v>82.285</v>
      </c>
      <c r="L20" s="8">
        <v>2</v>
      </c>
      <c r="M20" s="8" t="s">
        <v>26</v>
      </c>
      <c r="N20" s="8"/>
    </row>
    <row r="21" s="2" customFormat="1" ht="47" customHeight="1" spans="1:14">
      <c r="A21" s="8">
        <v>18</v>
      </c>
      <c r="B21" s="15"/>
      <c r="C21" s="15"/>
      <c r="D21" s="15"/>
      <c r="E21" s="15"/>
      <c r="F21" s="8" t="s">
        <v>71</v>
      </c>
      <c r="G21" s="13" t="s">
        <v>72</v>
      </c>
      <c r="H21" s="14" t="s">
        <v>21</v>
      </c>
      <c r="I21" s="24">
        <v>82.97</v>
      </c>
      <c r="J21" s="25">
        <v>79.7</v>
      </c>
      <c r="K21" s="24">
        <f t="shared" si="0"/>
        <v>81.335</v>
      </c>
      <c r="L21" s="8">
        <v>3</v>
      </c>
      <c r="M21" s="8" t="s">
        <v>26</v>
      </c>
      <c r="N21" s="8"/>
    </row>
    <row r="22" s="2" customFormat="1" ht="47" customHeight="1" spans="1:14">
      <c r="A22" s="8">
        <v>19</v>
      </c>
      <c r="B22" s="9" t="s">
        <v>73</v>
      </c>
      <c r="C22" s="9" t="s">
        <v>74</v>
      </c>
      <c r="D22" s="9" t="s">
        <v>75</v>
      </c>
      <c r="E22" s="9">
        <v>1</v>
      </c>
      <c r="F22" s="8" t="s">
        <v>76</v>
      </c>
      <c r="G22" s="18" t="s">
        <v>77</v>
      </c>
      <c r="H22" s="14" t="s">
        <v>21</v>
      </c>
      <c r="I22" s="24">
        <v>77.62</v>
      </c>
      <c r="J22" s="25">
        <v>82.7</v>
      </c>
      <c r="K22" s="24">
        <f t="shared" si="0"/>
        <v>80.16</v>
      </c>
      <c r="L22" s="8">
        <v>1</v>
      </c>
      <c r="M22" s="8" t="s">
        <v>22</v>
      </c>
      <c r="N22" s="8"/>
    </row>
    <row r="23" s="2" customFormat="1" ht="47" customHeight="1" spans="1:14">
      <c r="A23" s="8">
        <v>20</v>
      </c>
      <c r="B23" s="19"/>
      <c r="C23" s="19"/>
      <c r="D23" s="19"/>
      <c r="E23" s="19"/>
      <c r="F23" s="8" t="s">
        <v>78</v>
      </c>
      <c r="G23" s="18" t="s">
        <v>79</v>
      </c>
      <c r="H23" s="14" t="s">
        <v>21</v>
      </c>
      <c r="I23" s="24">
        <v>82.91</v>
      </c>
      <c r="J23" s="25">
        <v>76.2</v>
      </c>
      <c r="K23" s="24">
        <f t="shared" si="0"/>
        <v>79.555</v>
      </c>
      <c r="L23" s="8">
        <v>2</v>
      </c>
      <c r="M23" s="8" t="s">
        <v>26</v>
      </c>
      <c r="N23" s="8"/>
    </row>
    <row r="24" s="2" customFormat="1" ht="47" customHeight="1" spans="1:14">
      <c r="A24" s="8">
        <v>21</v>
      </c>
      <c r="B24" s="19"/>
      <c r="C24" s="15"/>
      <c r="D24" s="15"/>
      <c r="E24" s="15"/>
      <c r="F24" s="12" t="s">
        <v>80</v>
      </c>
      <c r="G24" s="18" t="s">
        <v>81</v>
      </c>
      <c r="H24" s="14" t="s">
        <v>21</v>
      </c>
      <c r="I24" s="24">
        <v>76.99</v>
      </c>
      <c r="J24" s="25">
        <v>72.5</v>
      </c>
      <c r="K24" s="24">
        <f t="shared" si="0"/>
        <v>74.745</v>
      </c>
      <c r="L24" s="8">
        <v>3</v>
      </c>
      <c r="M24" s="8" t="s">
        <v>26</v>
      </c>
      <c r="N24" s="8"/>
    </row>
    <row r="25" s="2" customFormat="1" ht="47" customHeight="1" spans="1:14">
      <c r="A25" s="8">
        <v>22</v>
      </c>
      <c r="B25" s="19"/>
      <c r="C25" s="10" t="s">
        <v>82</v>
      </c>
      <c r="D25" s="11" t="s">
        <v>83</v>
      </c>
      <c r="E25" s="9">
        <v>1</v>
      </c>
      <c r="F25" s="12" t="s">
        <v>84</v>
      </c>
      <c r="G25" s="18">
        <v>20241116008</v>
      </c>
      <c r="H25" s="14" t="s">
        <v>21</v>
      </c>
      <c r="I25" s="24" t="s">
        <v>42</v>
      </c>
      <c r="J25" s="25">
        <v>83.8</v>
      </c>
      <c r="K25" s="24">
        <v>83.8</v>
      </c>
      <c r="L25" s="8">
        <v>1</v>
      </c>
      <c r="M25" s="8" t="s">
        <v>22</v>
      </c>
      <c r="N25" s="8" t="s">
        <v>43</v>
      </c>
    </row>
    <row r="26" s="2" customFormat="1" ht="47" customHeight="1" spans="1:14">
      <c r="A26" s="8">
        <v>23</v>
      </c>
      <c r="B26" s="19"/>
      <c r="C26" s="20"/>
      <c r="D26" s="21"/>
      <c r="E26" s="19"/>
      <c r="F26" s="12" t="s">
        <v>85</v>
      </c>
      <c r="G26" s="18" t="s">
        <v>86</v>
      </c>
      <c r="H26" s="14" t="s">
        <v>21</v>
      </c>
      <c r="I26" s="24">
        <v>84.57</v>
      </c>
      <c r="J26" s="25">
        <v>74.5</v>
      </c>
      <c r="K26" s="24">
        <f t="shared" si="0"/>
        <v>79.535</v>
      </c>
      <c r="L26" s="8">
        <v>2</v>
      </c>
      <c r="M26" s="8" t="s">
        <v>26</v>
      </c>
      <c r="N26" s="8"/>
    </row>
    <row r="27" s="2" customFormat="1" ht="47" customHeight="1" spans="1:14">
      <c r="A27" s="8">
        <v>24</v>
      </c>
      <c r="B27" s="19"/>
      <c r="C27" s="20"/>
      <c r="D27" s="21"/>
      <c r="E27" s="19"/>
      <c r="F27" s="12" t="s">
        <v>87</v>
      </c>
      <c r="G27" s="18" t="s">
        <v>88</v>
      </c>
      <c r="H27" s="14" t="s">
        <v>25</v>
      </c>
      <c r="I27" s="24">
        <v>79.82</v>
      </c>
      <c r="J27" s="25">
        <v>74.4</v>
      </c>
      <c r="K27" s="24">
        <f t="shared" si="0"/>
        <v>77.11</v>
      </c>
      <c r="L27" s="8">
        <v>3</v>
      </c>
      <c r="M27" s="8" t="s">
        <v>26</v>
      </c>
      <c r="N27" s="8"/>
    </row>
    <row r="28" s="2" customFormat="1" ht="47" customHeight="1" spans="1:14">
      <c r="A28" s="8">
        <v>25</v>
      </c>
      <c r="B28" s="15"/>
      <c r="C28" s="16"/>
      <c r="D28" s="17"/>
      <c r="E28" s="15"/>
      <c r="F28" s="12" t="s">
        <v>89</v>
      </c>
      <c r="G28" s="18" t="s">
        <v>90</v>
      </c>
      <c r="H28" s="14" t="s">
        <v>21</v>
      </c>
      <c r="I28" s="24">
        <v>81.31</v>
      </c>
      <c r="J28" s="25">
        <v>70.2</v>
      </c>
      <c r="K28" s="24">
        <f t="shared" si="0"/>
        <v>75.755</v>
      </c>
      <c r="L28" s="8">
        <v>4</v>
      </c>
      <c r="M28" s="8" t="s">
        <v>26</v>
      </c>
      <c r="N28" s="8"/>
    </row>
    <row r="29" s="2" customFormat="1" ht="47" customHeight="1" spans="1:14">
      <c r="A29" s="8">
        <v>26</v>
      </c>
      <c r="B29" s="9" t="s">
        <v>91</v>
      </c>
      <c r="C29" s="10" t="s">
        <v>92</v>
      </c>
      <c r="D29" s="11" t="s">
        <v>93</v>
      </c>
      <c r="E29" s="9">
        <v>1</v>
      </c>
      <c r="F29" s="12" t="s">
        <v>94</v>
      </c>
      <c r="G29" s="18" t="s">
        <v>95</v>
      </c>
      <c r="H29" s="14" t="s">
        <v>25</v>
      </c>
      <c r="I29" s="24">
        <v>86.44</v>
      </c>
      <c r="J29" s="25">
        <v>80.7</v>
      </c>
      <c r="K29" s="24">
        <f t="shared" si="0"/>
        <v>83.57</v>
      </c>
      <c r="L29" s="8">
        <v>1</v>
      </c>
      <c r="M29" s="8" t="s">
        <v>22</v>
      </c>
      <c r="N29" s="8"/>
    </row>
    <row r="30" s="2" customFormat="1" ht="47" customHeight="1" spans="1:14">
      <c r="A30" s="8">
        <v>27</v>
      </c>
      <c r="B30" s="15"/>
      <c r="C30" s="16"/>
      <c r="D30" s="17"/>
      <c r="E30" s="15"/>
      <c r="F30" s="12" t="s">
        <v>96</v>
      </c>
      <c r="G30" s="18" t="s">
        <v>97</v>
      </c>
      <c r="H30" s="14" t="s">
        <v>25</v>
      </c>
      <c r="I30" s="24">
        <v>80.7</v>
      </c>
      <c r="J30" s="25">
        <v>84.8</v>
      </c>
      <c r="K30" s="24">
        <f t="shared" si="0"/>
        <v>82.75</v>
      </c>
      <c r="L30" s="8">
        <v>2</v>
      </c>
      <c r="M30" s="8" t="s">
        <v>26</v>
      </c>
      <c r="N30" s="8"/>
    </row>
    <row r="31" s="2" customFormat="1" ht="47" customHeight="1" spans="1:14">
      <c r="A31" s="8">
        <v>28</v>
      </c>
      <c r="B31" s="9" t="s">
        <v>98</v>
      </c>
      <c r="C31" s="9" t="s">
        <v>99</v>
      </c>
      <c r="D31" s="9" t="s">
        <v>100</v>
      </c>
      <c r="E31" s="9">
        <v>1</v>
      </c>
      <c r="F31" s="8" t="s">
        <v>101</v>
      </c>
      <c r="G31" s="13" t="s">
        <v>102</v>
      </c>
      <c r="H31" s="14" t="s">
        <v>25</v>
      </c>
      <c r="I31" s="24">
        <v>80.29</v>
      </c>
      <c r="J31" s="25">
        <v>81.1</v>
      </c>
      <c r="K31" s="24">
        <f t="shared" si="0"/>
        <v>80.695</v>
      </c>
      <c r="L31" s="8">
        <v>1</v>
      </c>
      <c r="M31" s="8" t="s">
        <v>22</v>
      </c>
      <c r="N31" s="8"/>
    </row>
    <row r="32" s="2" customFormat="1" ht="47" customHeight="1" spans="1:14">
      <c r="A32" s="8">
        <v>29</v>
      </c>
      <c r="B32" s="19"/>
      <c r="C32" s="19"/>
      <c r="D32" s="19"/>
      <c r="E32" s="19"/>
      <c r="F32" s="8" t="s">
        <v>103</v>
      </c>
      <c r="G32" s="13" t="s">
        <v>104</v>
      </c>
      <c r="H32" s="14" t="s">
        <v>21</v>
      </c>
      <c r="I32" s="24">
        <v>73.42</v>
      </c>
      <c r="J32" s="25">
        <v>77.4</v>
      </c>
      <c r="K32" s="24">
        <f t="shared" si="0"/>
        <v>75.41</v>
      </c>
      <c r="L32" s="8">
        <v>2</v>
      </c>
      <c r="M32" s="8" t="s">
        <v>26</v>
      </c>
      <c r="N32" s="8"/>
    </row>
    <row r="33" s="4" customFormat="1" ht="47" customHeight="1" spans="1:14">
      <c r="A33" s="18">
        <v>30</v>
      </c>
      <c r="B33" s="15"/>
      <c r="C33" s="15"/>
      <c r="D33" s="15"/>
      <c r="E33" s="16"/>
      <c r="F33" s="18" t="s">
        <v>105</v>
      </c>
      <c r="G33" s="18" t="s">
        <v>106</v>
      </c>
      <c r="H33" s="22" t="s">
        <v>21</v>
      </c>
      <c r="I33" s="26">
        <v>73.05</v>
      </c>
      <c r="J33" s="26" t="s">
        <v>48</v>
      </c>
      <c r="K33" s="26">
        <f>I33*0.5</f>
        <v>36.525</v>
      </c>
      <c r="L33" s="18">
        <v>3</v>
      </c>
      <c r="M33" s="8" t="s">
        <v>26</v>
      </c>
      <c r="N33" s="18"/>
    </row>
  </sheetData>
  <sheetProtection password="DEE5" sheet="1" objects="1"/>
  <sortState ref="A3:R32">
    <sortCondition ref="D3:D32"/>
    <sortCondition ref="L3:L32"/>
  </sortState>
  <mergeCells count="40">
    <mergeCell ref="A1:N1"/>
    <mergeCell ref="A2:N2"/>
    <mergeCell ref="B4:B5"/>
    <mergeCell ref="B6:B8"/>
    <mergeCell ref="B9:B14"/>
    <mergeCell ref="B15:B16"/>
    <mergeCell ref="B17:B21"/>
    <mergeCell ref="B22:B28"/>
    <mergeCell ref="B29:B30"/>
    <mergeCell ref="B31:B33"/>
    <mergeCell ref="C4:C5"/>
    <mergeCell ref="C6:C8"/>
    <mergeCell ref="C9:C14"/>
    <mergeCell ref="C15:C16"/>
    <mergeCell ref="C17:C18"/>
    <mergeCell ref="C19:C21"/>
    <mergeCell ref="C22:C24"/>
    <mergeCell ref="C25:C28"/>
    <mergeCell ref="C29:C30"/>
    <mergeCell ref="C31:C33"/>
    <mergeCell ref="D4:D5"/>
    <mergeCell ref="D6:D8"/>
    <mergeCell ref="D9:D14"/>
    <mergeCell ref="D15:D16"/>
    <mergeCell ref="D17:D18"/>
    <mergeCell ref="D19:D21"/>
    <mergeCell ref="D22:D24"/>
    <mergeCell ref="D25:D28"/>
    <mergeCell ref="D29:D30"/>
    <mergeCell ref="D31:D33"/>
    <mergeCell ref="E4:E5"/>
    <mergeCell ref="E6:E8"/>
    <mergeCell ref="E9:E14"/>
    <mergeCell ref="E15:E16"/>
    <mergeCell ref="E17:E18"/>
    <mergeCell ref="E19:E21"/>
    <mergeCell ref="E22:E24"/>
    <mergeCell ref="E25:E28"/>
    <mergeCell ref="E29:E30"/>
    <mergeCell ref="E31:E33"/>
  </mergeCells>
  <conditionalFormatting sqref="C4">
    <cfRule type="duplicateValues" dxfId="0" priority="16"/>
  </conditionalFormatting>
  <conditionalFormatting sqref="C9">
    <cfRule type="duplicateValues" dxfId="0" priority="17"/>
  </conditionalFormatting>
  <printOptions horizontalCentered="1"/>
  <pageMargins left="0.751388888888889" right="0.751388888888889" top="1" bottom="1" header="0.5" footer="0.5"/>
  <pageSetup paperSize="9" scale="8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候考1室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南方人才</dc:creator>
  <cp:lastModifiedBy>Administrator</cp:lastModifiedBy>
  <dcterms:created xsi:type="dcterms:W3CDTF">2022-01-10T22:37:00Z</dcterms:created>
  <dcterms:modified xsi:type="dcterms:W3CDTF">2024-11-25T07:31:09Z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444DDF22F969484491AE6D6A0561EC30</vt:lpwstr>
  </property>
  <property fmtid="{D5CDD505-2E9C-101B-9397-08002B2CF9AE}" pid="4" name="KSOReadingLayout">
    <vt:bool>true</vt:bool>
  </property>
</Properties>
</file>