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95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(2)'!$A$2:$I$296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<sst xmlns="http://schemas.openxmlformats.org/spreadsheetml/2006/main" count="1716" uniqueCount="628">
  <si>
    <t>附件</t>
  </si>
  <si>
    <t>序号</t>
  </si>
  <si>
    <t>服务方</t>
  </si>
  <si>
    <t>需求方</t>
  </si>
  <si>
    <t>作业机手</t>
  </si>
  <si>
    <t>作业方式</t>
  </si>
  <si>
    <t>作业时间</t>
  </si>
  <si>
    <t>作业地点</t>
  </si>
  <si>
    <t>核实作业量（亩）</t>
  </si>
  <si>
    <t>核实作业补贴资金（元）</t>
  </si>
  <si>
    <t>广州市车洞农业发展有限公司</t>
  </si>
  <si>
    <t>李金华</t>
  </si>
  <si>
    <t>机插秧</t>
  </si>
  <si>
    <t>2024年3月24日至4月24日</t>
  </si>
  <si>
    <t>派潭镇车洞村</t>
  </si>
  <si>
    <t>广州市周逸农机农业专业合作社</t>
  </si>
  <si>
    <t>广州腾飞农业发展有限公司</t>
  </si>
  <si>
    <t>周成健</t>
  </si>
  <si>
    <t>派潭镇湴汾村</t>
  </si>
  <si>
    <t>温永付</t>
  </si>
  <si>
    <t>2024年4月10日
至4月12日</t>
  </si>
  <si>
    <t>派潭镇大埔村</t>
  </si>
  <si>
    <t>广州市增城乡味家庭农场</t>
  </si>
  <si>
    <t>派潭镇邓村村</t>
  </si>
  <si>
    <t>联合国际农林产业集团（广州增城）有限公司</t>
  </si>
  <si>
    <t>2024年3月27日 
至4月11日</t>
  </si>
  <si>
    <t>派潭镇鹅兜村</t>
  </si>
  <si>
    <t>陈焕明</t>
  </si>
  <si>
    <t>派潭镇七境村</t>
  </si>
  <si>
    <t>广州叶氏农业发展有限公司</t>
  </si>
  <si>
    <t>2024年4月2日 
至4月3日</t>
  </si>
  <si>
    <t>派潭镇围园村</t>
  </si>
  <si>
    <t>庞德</t>
  </si>
  <si>
    <t>小楼镇二龙村</t>
  </si>
  <si>
    <t>巫小平</t>
  </si>
  <si>
    <t>广州市正旭农业科技有限公司</t>
  </si>
  <si>
    <t>2024年3月30日 
至4月3日</t>
  </si>
  <si>
    <t>小楼镇九益村</t>
  </si>
  <si>
    <t>赖德流</t>
  </si>
  <si>
    <t>小楼镇腊圃村</t>
  </si>
  <si>
    <t>广州市安和农业发展有限公司</t>
  </si>
  <si>
    <t xml:space="preserve">2024年3月29日
至4月1日
</t>
  </si>
  <si>
    <t>小楼镇庙潭村</t>
  </si>
  <si>
    <t>广州市思贤家庭农场有限公司</t>
  </si>
  <si>
    <t>广州增城庙潭大华农业专业合作社</t>
  </si>
  <si>
    <t>2024年4月12日
至4月15日</t>
  </si>
  <si>
    <t>周志铭</t>
  </si>
  <si>
    <t>赖贞水</t>
  </si>
  <si>
    <t>2024年5月17日 
至5月18日</t>
  </si>
  <si>
    <t>小楼镇正隆村</t>
  </si>
  <si>
    <t>张焕强</t>
  </si>
  <si>
    <t>王涛</t>
  </si>
  <si>
    <t>正果镇大冚村</t>
  </si>
  <si>
    <t>广州增城区稻香农机农业专业合作社</t>
  </si>
  <si>
    <t>叶必高</t>
  </si>
  <si>
    <t>徐乙炳</t>
  </si>
  <si>
    <t>2024年4月4日至4月26日</t>
  </si>
  <si>
    <t>增江街大埔围村</t>
  </si>
  <si>
    <t>单四文</t>
  </si>
  <si>
    <t>2024年4月12日至4月18日</t>
  </si>
  <si>
    <t>石滩镇土江村</t>
  </si>
  <si>
    <t>古雪连</t>
  </si>
  <si>
    <t>2024年4月1日至4月4日</t>
  </si>
  <si>
    <t>荔城街陈桥头村</t>
  </si>
  <si>
    <t>韩龙城</t>
  </si>
  <si>
    <t>2024年3月25日至3月31日</t>
  </si>
  <si>
    <t>荔城街龙角村</t>
  </si>
  <si>
    <t>潘泽和</t>
  </si>
  <si>
    <t>2024年4月9日至4月10日</t>
  </si>
  <si>
    <t>荔城街棠厦村</t>
  </si>
  <si>
    <t xml:space="preserve">广州绿聚来农业发展有限公司   </t>
  </si>
  <si>
    <t>温伟仁</t>
  </si>
  <si>
    <t>2024年3月12日至4月12日</t>
  </si>
  <si>
    <t>小楼镇江坳村</t>
  </si>
  <si>
    <t xml:space="preserve">2024年2月21日至4月11日 </t>
  </si>
  <si>
    <t>小楼镇河洞村</t>
  </si>
  <si>
    <t>广州市宝田农机专业合作社</t>
  </si>
  <si>
    <t>谢云宝</t>
  </si>
  <si>
    <t>2024年4月2日至4月16日</t>
  </si>
  <si>
    <t>增江街光耀村</t>
  </si>
  <si>
    <t>2024年4月12日至4月24日</t>
  </si>
  <si>
    <t>正果镇到蔚村</t>
  </si>
  <si>
    <t>广州市增城小雅家庭农场</t>
  </si>
  <si>
    <t>正果镇番丰村</t>
  </si>
  <si>
    <t>罗搌权</t>
  </si>
  <si>
    <t>2024年4月5日至4月9日</t>
  </si>
  <si>
    <t>派潭镇黄洞村</t>
  </si>
  <si>
    <t>广州市良润农业技术专业合作社</t>
  </si>
  <si>
    <t>2024年4月4日至4月19日</t>
  </si>
  <si>
    <t>派潭镇水口冚村</t>
  </si>
  <si>
    <t>广州市乡味农机专业合作社</t>
  </si>
  <si>
    <t>广州市乡味农业专业合作社</t>
  </si>
  <si>
    <t>潘颂科</t>
  </si>
  <si>
    <t>2024年3月30日至5月3日</t>
  </si>
  <si>
    <t>派潭镇刘家村</t>
  </si>
  <si>
    <t>2024年3月28日至4月21日</t>
  </si>
  <si>
    <t>2024年4月8日至4月25日</t>
  </si>
  <si>
    <t>派潭镇高村村</t>
  </si>
  <si>
    <t>2024年4月14日至4月17日</t>
  </si>
  <si>
    <t>2024年4月1日至4月19日</t>
  </si>
  <si>
    <t>派潭镇利迳村</t>
  </si>
  <si>
    <t>广州市增城区和信农机专业合作社</t>
  </si>
  <si>
    <t>广州市增城和信家庭农场</t>
  </si>
  <si>
    <t>黄国球</t>
  </si>
  <si>
    <t>2024年3月15日至4月4日</t>
  </si>
  <si>
    <t>派潭镇邓路吓村</t>
  </si>
  <si>
    <t>广东湖尔美农业生物科技有限公司</t>
  </si>
  <si>
    <t>2024年4月9日至4月24日</t>
  </si>
  <si>
    <t>广州市山元农机专业合作社</t>
  </si>
  <si>
    <t>广州市山元农业种植专业合作社</t>
  </si>
  <si>
    <t>姚浩明</t>
  </si>
  <si>
    <t>2024年3月24日至3月30日</t>
  </si>
  <si>
    <t>增江街四丰村</t>
  </si>
  <si>
    <t>朱建文</t>
  </si>
  <si>
    <t>2024年4月10日至4月11日</t>
  </si>
  <si>
    <t>正果镇马冚村</t>
  </si>
  <si>
    <t>邓伟镜</t>
  </si>
  <si>
    <t>姚惠超</t>
  </si>
  <si>
    <t>广州市增城万户通农产品专业合作社</t>
  </si>
  <si>
    <t>李德广</t>
  </si>
  <si>
    <t>2024年4月11日至4月18日</t>
  </si>
  <si>
    <t>广州粤创农业有限公司</t>
  </si>
  <si>
    <t>黄照联</t>
  </si>
  <si>
    <t>2024年3月24日至3月28日</t>
  </si>
  <si>
    <t>正果镇水围村</t>
  </si>
  <si>
    <t>孙二</t>
  </si>
  <si>
    <t>2024年4月7日至4月19日</t>
  </si>
  <si>
    <t>2024年3月26日至4月5日</t>
  </si>
  <si>
    <t>正果镇何屋村</t>
  </si>
  <si>
    <t>2024年3月23日至4月3日</t>
  </si>
  <si>
    <t>正果镇和平村</t>
  </si>
  <si>
    <t>2024年3月21日至4月19日</t>
  </si>
  <si>
    <t>正果镇黄屋村</t>
  </si>
  <si>
    <t>广州市星空农机专业合作社</t>
  </si>
  <si>
    <t>唐秀料</t>
  </si>
  <si>
    <t>汤可林</t>
  </si>
  <si>
    <t>2024年4月8日至4月9日</t>
  </si>
  <si>
    <t>派潭镇大田围村</t>
  </si>
  <si>
    <t>广州市增城百亩园家庭农场</t>
  </si>
  <si>
    <t>2024年4月2日至4月3日</t>
  </si>
  <si>
    <t>派潭镇小迳村</t>
  </si>
  <si>
    <t>广州市金枫园农业发展有限公司</t>
  </si>
  <si>
    <t>陈国京</t>
  </si>
  <si>
    <t>2024年4月4日至4月8日</t>
  </si>
  <si>
    <t>张志雄</t>
  </si>
  <si>
    <t>汤永华</t>
  </si>
  <si>
    <t>2024年3月31日至4月11日</t>
  </si>
  <si>
    <t>派潭镇旧高埔村</t>
  </si>
  <si>
    <t>广州市增城汤仔家庭农场</t>
  </si>
  <si>
    <t>汤叔儿</t>
  </si>
  <si>
    <t>2024年4月7日至5月2日</t>
  </si>
  <si>
    <t>派潭镇新高埔村</t>
  </si>
  <si>
    <t>广州市芸星实业有限公司</t>
  </si>
  <si>
    <t>黄茂强</t>
  </si>
  <si>
    <t>增江街光辉村</t>
  </si>
  <si>
    <t>2024年4月14日至4月15日</t>
  </si>
  <si>
    <t>增江街五星村</t>
  </si>
  <si>
    <t>2024年4月29日至4月30日</t>
  </si>
  <si>
    <t>广州市增城诚茂种植农场</t>
  </si>
  <si>
    <t>2024年4月16日至4月27日</t>
  </si>
  <si>
    <t>正果镇圭湖村</t>
  </si>
  <si>
    <t>广州市绿康农机农业专业合作社</t>
  </si>
  <si>
    <t>黄伟聪</t>
  </si>
  <si>
    <t>2024年3月31至4月15日</t>
  </si>
  <si>
    <t>小楼镇西园村</t>
  </si>
  <si>
    <t>2024年3月27日至4月9日</t>
  </si>
  <si>
    <t>小楼镇小楼村</t>
  </si>
  <si>
    <t>广州大黄蜂农机农民专业合作社</t>
  </si>
  <si>
    <t>黎润培</t>
  </si>
  <si>
    <t>朱志敏</t>
  </si>
  <si>
    <t>2024年3月31至4月11日</t>
  </si>
  <si>
    <t>正果镇花园村</t>
  </si>
  <si>
    <t>2024年3月24至3月27日</t>
  </si>
  <si>
    <t>2024年3月14至4月9日</t>
  </si>
  <si>
    <t>小楼镇东境村</t>
  </si>
  <si>
    <t>钟立行</t>
  </si>
  <si>
    <t>2024年4月7日至4月8日</t>
  </si>
  <si>
    <t>小楼镇长岭村</t>
  </si>
  <si>
    <t>邓水林</t>
  </si>
  <si>
    <t>2024年3月28日至3月30日</t>
  </si>
  <si>
    <t>小楼镇约场邓鹧鸪村</t>
  </si>
  <si>
    <t>广州市盈穗农机专业合作社</t>
  </si>
  <si>
    <t>王金素</t>
  </si>
  <si>
    <t>周灼金</t>
  </si>
  <si>
    <t>2024年4月1日至4月3日</t>
  </si>
  <si>
    <t>周建华</t>
  </si>
  <si>
    <t>2024年3月27至3月31日</t>
  </si>
  <si>
    <t>广州增城金锋农机农业专业合作社</t>
  </si>
  <si>
    <t>周智锋</t>
  </si>
  <si>
    <t>2024年4月2日至4月14日</t>
  </si>
  <si>
    <t>小楼镇西境村</t>
  </si>
  <si>
    <t>2024年4月18日至4月28日</t>
  </si>
  <si>
    <t>卢金桥</t>
  </si>
  <si>
    <t>2024年4月1日至4月14日</t>
  </si>
  <si>
    <t>广州增城湴汾农机专业合作社</t>
  </si>
  <si>
    <t>蓝仲谋</t>
  </si>
  <si>
    <t>2024年3月28日至4月18日</t>
  </si>
  <si>
    <t>蓝志明</t>
  </si>
  <si>
    <t>2024年4月13日至4月14日</t>
  </si>
  <si>
    <t>2024年3月29日至4月28日</t>
  </si>
  <si>
    <t>派潭镇东洞村</t>
  </si>
  <si>
    <t>蓝仲和</t>
  </si>
  <si>
    <t>2024年4月1日至4月18日</t>
  </si>
  <si>
    <t>2024年4月4日至5月3日</t>
  </si>
  <si>
    <t>温现天</t>
  </si>
  <si>
    <t>2024年4月12日至4月14日</t>
  </si>
  <si>
    <t>张惜军</t>
  </si>
  <si>
    <t>2024年3月31日至4月8日</t>
  </si>
  <si>
    <t>正果镇庙尾村</t>
  </si>
  <si>
    <t>广州市增城石乡农机专业合作社</t>
  </si>
  <si>
    <t>王世权</t>
  </si>
  <si>
    <t>沈智豪</t>
  </si>
  <si>
    <t>2024年3月5日至3月9日</t>
  </si>
  <si>
    <t>赖容茂</t>
  </si>
  <si>
    <t>2024年3月23日至4月5日</t>
  </si>
  <si>
    <t>沈智威</t>
  </si>
  <si>
    <t>2024年3月24日至4月29日</t>
  </si>
  <si>
    <t>石滩镇石湖村</t>
  </si>
  <si>
    <t>广州石乡农业发展有限公司</t>
  </si>
  <si>
    <t>石滩镇葵湖村</t>
  </si>
  <si>
    <t>刘树春</t>
  </si>
  <si>
    <t>精量穴直播</t>
  </si>
  <si>
    <t>石滩镇麻车村</t>
  </si>
  <si>
    <t>广州市华优农业发展有限公司</t>
  </si>
  <si>
    <t>梁亨达</t>
  </si>
  <si>
    <t>周得后</t>
  </si>
  <si>
    <t>正果镇中西村</t>
  </si>
  <si>
    <t>陈秋松</t>
  </si>
  <si>
    <t>2024年4月22日至4月30日</t>
  </si>
  <si>
    <t>广州市西境农机农业服务专业合作社</t>
  </si>
  <si>
    <t>周秀芬</t>
  </si>
  <si>
    <t>周炳健</t>
  </si>
  <si>
    <t>2024年3月31日至4月2日</t>
  </si>
  <si>
    <t>派潭镇汉湖村</t>
  </si>
  <si>
    <t>冯娟</t>
  </si>
  <si>
    <t>周炳钦</t>
  </si>
  <si>
    <t>2024年4月8日至4月14日</t>
  </si>
  <si>
    <t>2024年4月16日至4月18日</t>
  </si>
  <si>
    <t>派潭镇佳桐岭村</t>
  </si>
  <si>
    <t>2024年3月30日至4月1日</t>
  </si>
  <si>
    <t>小楼镇罗坑村</t>
  </si>
  <si>
    <t>2024年4月13日至4月16日</t>
  </si>
  <si>
    <t>2024年4月18日至4月27日</t>
  </si>
  <si>
    <t>广州市容丰农机专业合作社</t>
  </si>
  <si>
    <t>陈梦沂</t>
  </si>
  <si>
    <t>2024年4月15日至4月19日</t>
  </si>
  <si>
    <t>朱村街龙新村</t>
  </si>
  <si>
    <t>2024年4月6日至4月14日</t>
  </si>
  <si>
    <t>朱村街南岗村</t>
  </si>
  <si>
    <t>周文海</t>
  </si>
  <si>
    <t>2024年4月3日至4月8日</t>
  </si>
  <si>
    <t>朱展力</t>
  </si>
  <si>
    <t>2024年4月4日至4月11日</t>
  </si>
  <si>
    <t>广东乡丰绿翠产业发展有限公司</t>
  </si>
  <si>
    <t>2024年4月3日至4月10日</t>
  </si>
  <si>
    <t>荔湖街太平村</t>
  </si>
  <si>
    <t>冯伟添</t>
  </si>
  <si>
    <t>宁西街冯村村</t>
  </si>
  <si>
    <t>广州市增城宏兴农机专业合作社</t>
  </si>
  <si>
    <t>姚惠光</t>
  </si>
  <si>
    <t>谢小军</t>
  </si>
  <si>
    <t>荔城街棠村村</t>
  </si>
  <si>
    <t>2024年4月24日至4月25日</t>
  </si>
  <si>
    <t>赖李容</t>
  </si>
  <si>
    <t xml:space="preserve">小楼镇腊圃村 </t>
  </si>
  <si>
    <t>2024年3月25日至4月11日</t>
  </si>
  <si>
    <t>2024年3月31日至4月4日</t>
  </si>
  <si>
    <t>朱建华</t>
  </si>
  <si>
    <t>张志武</t>
  </si>
  <si>
    <t>2024年4月1日至4月10日</t>
  </si>
  <si>
    <t>广州增城区新塘粮食管理所有限公司</t>
  </si>
  <si>
    <t>2024年3月22日至4月2日</t>
  </si>
  <si>
    <t>朱村街丹邱村</t>
  </si>
  <si>
    <t>广州市金谷生态农业有限公司</t>
  </si>
  <si>
    <t>2024年3月28日至4月3日</t>
  </si>
  <si>
    <t>中新镇濠迳村</t>
  </si>
  <si>
    <t>广州增城区正农农机专业合作社</t>
  </si>
  <si>
    <t>陈淦中</t>
  </si>
  <si>
    <t>陈海军</t>
  </si>
  <si>
    <t>广州稻岁农业发展有限责任公司</t>
  </si>
  <si>
    <t>熊伙羊</t>
  </si>
  <si>
    <t>2024年3月21日至4月2日</t>
  </si>
  <si>
    <t>正果镇正果洋村</t>
  </si>
  <si>
    <t>广州增城供销增禾农业科技服务有限公司</t>
  </si>
  <si>
    <t>温北强</t>
  </si>
  <si>
    <t>正果镇岳村村</t>
  </si>
  <si>
    <t>黄锦刚</t>
  </si>
  <si>
    <t>2024年3月31日至4月1日</t>
  </si>
  <si>
    <t>王桂华</t>
  </si>
  <si>
    <t>广州市农新农机专业合作社</t>
  </si>
  <si>
    <t>2024年4月2日至4月15日</t>
  </si>
  <si>
    <t>小楼镇秀水村</t>
  </si>
  <si>
    <t>周合兴</t>
  </si>
  <si>
    <t>广州市增城清源农业专业合作社</t>
  </si>
  <si>
    <t>张志能</t>
  </si>
  <si>
    <t>2024年3月25日至4月13日</t>
  </si>
  <si>
    <t>小楼镇约场村</t>
  </si>
  <si>
    <t>陈剑波</t>
  </si>
  <si>
    <t>朱村街山田村</t>
  </si>
  <si>
    <t>广州增城区优质米生产基地有限公司</t>
  </si>
  <si>
    <t>2024年4月2日至4月19日</t>
  </si>
  <si>
    <t>朱村街龙岗村</t>
  </si>
  <si>
    <t>石成壮</t>
  </si>
  <si>
    <t>广州市增城林升农场</t>
  </si>
  <si>
    <t>2024年4月7日至4月9日</t>
  </si>
  <si>
    <t>2024年4月10日至4月13日</t>
  </si>
  <si>
    <t>广州市增城粤品家庭农场</t>
  </si>
  <si>
    <t>2024年4月8日至4月11日</t>
  </si>
  <si>
    <t>广州槟乐实业有限公司</t>
  </si>
  <si>
    <t>2024年3月27日至4月17日</t>
  </si>
  <si>
    <t>何宝贤</t>
  </si>
  <si>
    <t>2024年4月10日至4月15日</t>
  </si>
  <si>
    <t>派潭镇双合寮村</t>
  </si>
  <si>
    <t>广州市碧韵园林绿化工程有限公司</t>
  </si>
  <si>
    <t>2024年3月27日至3月28日</t>
  </si>
  <si>
    <t>增江街白湖村</t>
  </si>
  <si>
    <t>林国平</t>
  </si>
  <si>
    <t>2024年3月23日至3月25日</t>
  </si>
  <si>
    <t>增江街陆村村</t>
  </si>
  <si>
    <t>湛健权</t>
  </si>
  <si>
    <t>2024年5月7日至5月12日</t>
  </si>
  <si>
    <t>陈凤莲</t>
  </si>
  <si>
    <t>2024年4月12日至4月16日</t>
  </si>
  <si>
    <t>陈尹满</t>
  </si>
  <si>
    <t>2024年3月24日至4月20日</t>
  </si>
  <si>
    <t>林小龙</t>
  </si>
  <si>
    <t>周家润</t>
  </si>
  <si>
    <t>荔城街庆东村</t>
  </si>
  <si>
    <t>广州市高埔农业发展专业合作社</t>
  </si>
  <si>
    <t>叶金明</t>
  </si>
  <si>
    <t>2024年4月6日至4月24日</t>
  </si>
  <si>
    <t>魏珍</t>
  </si>
  <si>
    <t>张艺科</t>
  </si>
  <si>
    <t>2024年4月12日至4月15日</t>
  </si>
  <si>
    <t>卢志军</t>
  </si>
  <si>
    <t>2024年4月17日至4月23日</t>
  </si>
  <si>
    <t>广州幸福健康产业有限公司</t>
  </si>
  <si>
    <t>广州增农人农机专业合作社</t>
  </si>
  <si>
    <t>姚钢</t>
  </si>
  <si>
    <t>2024年3月15日至5月5日</t>
  </si>
  <si>
    <t>石滩镇灯坣村</t>
  </si>
  <si>
    <t>2024年4月5日至5月15日</t>
  </si>
  <si>
    <t>石滩镇沙头村</t>
  </si>
  <si>
    <t>广州市增城区顺景农机专业合作社</t>
  </si>
  <si>
    <t>广州高城农业发展有限公司</t>
  </si>
  <si>
    <t>单志杰</t>
  </si>
  <si>
    <t>2024年3月25日至5月6日</t>
  </si>
  <si>
    <t>石滩镇高门村</t>
  </si>
  <si>
    <t>石滩镇元洲村</t>
  </si>
  <si>
    <t>广州市增城区劲丰农机专业合作社</t>
  </si>
  <si>
    <t>罗淦仁</t>
  </si>
  <si>
    <t>2024年3月30日至4月13日</t>
  </si>
  <si>
    <t>温汇航</t>
  </si>
  <si>
    <t>2024年4月14日至4月18日</t>
  </si>
  <si>
    <t>派潭镇上九陂村</t>
  </si>
  <si>
    <t>2024年4月19日至4月24日</t>
  </si>
  <si>
    <t>派潭镇派潭村</t>
  </si>
  <si>
    <t>广州冠辉农机专业合作社</t>
  </si>
  <si>
    <t>梁月娥</t>
  </si>
  <si>
    <t>李国辉</t>
  </si>
  <si>
    <t>2024年3月27日</t>
  </si>
  <si>
    <t>广州市三兴农业发展有限公司</t>
  </si>
  <si>
    <t>2024年4月2日至4月12日</t>
  </si>
  <si>
    <t>中新镇三星村</t>
  </si>
  <si>
    <t>李冠房</t>
  </si>
  <si>
    <t>中新镇安良村</t>
  </si>
  <si>
    <t>王相淇</t>
  </si>
  <si>
    <t>2024年4月11日至4月13日</t>
  </si>
  <si>
    <t>中新镇永兴村</t>
  </si>
  <si>
    <t>王立委</t>
  </si>
  <si>
    <t>2024年3月22日</t>
  </si>
  <si>
    <t>陈张旺</t>
  </si>
  <si>
    <t>何廖锡</t>
  </si>
  <si>
    <t>2024年3月26日</t>
  </si>
  <si>
    <t>黄林辉</t>
  </si>
  <si>
    <t>李柏宏</t>
  </si>
  <si>
    <t>黄锡荣</t>
  </si>
  <si>
    <t>郑敬欢</t>
  </si>
  <si>
    <t>2024年3月31日</t>
  </si>
  <si>
    <t>正果镇西湖滩村</t>
  </si>
  <si>
    <t>2024年3月30日至3月31日</t>
  </si>
  <si>
    <t>正果镇黄塘村</t>
  </si>
  <si>
    <t>梁美桃</t>
  </si>
  <si>
    <t>2024年4月1日</t>
  </si>
  <si>
    <t>邓小锦</t>
  </si>
  <si>
    <t>2024年4月14日至4月16日</t>
  </si>
  <si>
    <t>姚见成</t>
  </si>
  <si>
    <t>王伙明</t>
  </si>
  <si>
    <t>2024年4月6日</t>
  </si>
  <si>
    <t>姚报希</t>
  </si>
  <si>
    <t>2024年4月5日至4月8日</t>
  </si>
  <si>
    <t>2024年3月25日至3月27日</t>
  </si>
  <si>
    <t>2024年3月28日至4月16日</t>
  </si>
  <si>
    <t>2024年4月7日至4月13日</t>
  </si>
  <si>
    <t>彭镇铭</t>
  </si>
  <si>
    <t>2024年3月28日</t>
  </si>
  <si>
    <t>正果镇浪拔村</t>
  </si>
  <si>
    <t>彭土禧</t>
  </si>
  <si>
    <t>2024年4月1日至4月13日</t>
  </si>
  <si>
    <t>梁海钊</t>
  </si>
  <si>
    <t>2024年4月4日</t>
  </si>
  <si>
    <t>广州市正湖农业发展有限公司</t>
  </si>
  <si>
    <t>2024年4月12日至5月19日</t>
  </si>
  <si>
    <t>正果镇石溪村</t>
  </si>
  <si>
    <t>2024年5月8日至5月9日</t>
  </si>
  <si>
    <t>正果镇麦村村</t>
  </si>
  <si>
    <t>广州市增城区伙伴农机专业合作社</t>
  </si>
  <si>
    <t>周伙明</t>
  </si>
  <si>
    <t>2024年3月23日至3月31日</t>
  </si>
  <si>
    <t>广州市增城区谷丰农机专业合作社</t>
  </si>
  <si>
    <t>陈波</t>
  </si>
  <si>
    <t>2024年3月29日至4月9日</t>
  </si>
  <si>
    <t>练文峰</t>
  </si>
  <si>
    <t>2024年4月10日至4月25日</t>
  </si>
  <si>
    <t>柴景高</t>
  </si>
  <si>
    <t>姚健强</t>
  </si>
  <si>
    <t>2024年3月28日至4月7日</t>
  </si>
  <si>
    <t>广州市昇永农业有限公司</t>
  </si>
  <si>
    <t>2024年3月20日至3月22日</t>
  </si>
  <si>
    <t>朱胤全</t>
  </si>
  <si>
    <t>荔城街蒋村村</t>
  </si>
  <si>
    <t>2024年3月9日至4月25日</t>
  </si>
  <si>
    <t>广州绿聚来农业发展有限公司</t>
  </si>
  <si>
    <t>2024年3月21日至3月22日</t>
  </si>
  <si>
    <t>2024年3月23日至3月27日</t>
  </si>
  <si>
    <t xml:space="preserve">周家润 </t>
  </si>
  <si>
    <t>2024年4月11日至4月12日</t>
  </si>
  <si>
    <t>广州绿新现代农业发展有限公司</t>
  </si>
  <si>
    <t>2024年4月1日至4月24日</t>
  </si>
  <si>
    <t>石滩镇田桥村</t>
  </si>
  <si>
    <t>石滩镇元美村</t>
  </si>
  <si>
    <t>乡源（广州）生态农牧发展有限公司</t>
  </si>
  <si>
    <t>中新镇福和社区</t>
  </si>
  <si>
    <t>2024年4月2日至4月10日</t>
  </si>
  <si>
    <t>2024年3月26日至4月18日</t>
  </si>
  <si>
    <t>朱荣福</t>
  </si>
  <si>
    <t>陈家耀</t>
  </si>
  <si>
    <t>朱村街神岗村</t>
  </si>
  <si>
    <t>朱伟光</t>
  </si>
  <si>
    <t>朱村街朱村村</t>
  </si>
  <si>
    <t>朱文思</t>
  </si>
  <si>
    <t>2024年4月12日至4月13日</t>
  </si>
  <si>
    <t>2024年4月19日至5月1日</t>
  </si>
  <si>
    <t>广州市婷姐农机农民专业合作社</t>
  </si>
  <si>
    <t>广州市增城和贡家庭农场</t>
  </si>
  <si>
    <t>温小宝</t>
  </si>
  <si>
    <t>2024年3月24日至4月1日</t>
  </si>
  <si>
    <t>广州市增城区荔穗生态农业有限公司</t>
  </si>
  <si>
    <t>2024年3月30日至4月11日</t>
  </si>
  <si>
    <t>广州增城区桥记农机农民专业合作社</t>
  </si>
  <si>
    <t>李合群</t>
  </si>
  <si>
    <t>谢玉君</t>
  </si>
  <si>
    <t>2024年4月17日至5月22日</t>
  </si>
  <si>
    <t>刘春桥</t>
  </si>
  <si>
    <t>2024年4月11日至5月16日</t>
  </si>
  <si>
    <t>荔城街莲塘村</t>
  </si>
  <si>
    <t>廖榕彪</t>
  </si>
  <si>
    <t>2024年5月2日至5月7日</t>
  </si>
  <si>
    <t>张进</t>
  </si>
  <si>
    <t>2024年5月7日至5月10日</t>
  </si>
  <si>
    <t>刘明伟</t>
  </si>
  <si>
    <t>2024年5月9日至5月10日</t>
  </si>
  <si>
    <t>陈尹淦</t>
  </si>
  <si>
    <t>2024年3月24日至5月13日</t>
  </si>
  <si>
    <t>温赛杰</t>
  </si>
  <si>
    <t>2024年4月8日至5月11日</t>
  </si>
  <si>
    <t>钟伟镇</t>
  </si>
  <si>
    <t>2024年4月12日至5月21日</t>
  </si>
  <si>
    <t>广州海山生态农业科技有限公司</t>
  </si>
  <si>
    <t>2024年5月2日至5月5日</t>
  </si>
  <si>
    <t>广州卉兴农业有限公司</t>
  </si>
  <si>
    <t>2024年4月27日至4月30日</t>
  </si>
  <si>
    <t>曾光义</t>
  </si>
  <si>
    <t>2024年5月13日至5月14日</t>
  </si>
  <si>
    <t>曾双全</t>
  </si>
  <si>
    <t>2024年4月14日至5月13日</t>
  </si>
  <si>
    <t>2024年3月30日至4月25日</t>
  </si>
  <si>
    <t>广州市天晟农机专业合作社</t>
  </si>
  <si>
    <t>广州粤港澳农业发展有限责任公司</t>
  </si>
  <si>
    <t>熊志朋</t>
  </si>
  <si>
    <t xml:space="preserve">2024年3月29日至4月26日                  </t>
  </si>
  <si>
    <t>粤港澳农业（广州）有限公司</t>
  </si>
  <si>
    <t>郭海林</t>
  </si>
  <si>
    <t xml:space="preserve">2024年4月11日至4月25日                  </t>
  </si>
  <si>
    <t>熊文康</t>
  </si>
  <si>
    <t xml:space="preserve">2024年3月27日至4月25日    </t>
  </si>
  <si>
    <t>刘俊杰</t>
  </si>
  <si>
    <t>2024年3月31日至4月22日</t>
  </si>
  <si>
    <t>2024年4月4日至4月10日</t>
  </si>
  <si>
    <t>2024年4月8日至4月20日</t>
  </si>
  <si>
    <t>派潭镇拖罗村</t>
  </si>
  <si>
    <t>广州市广大农机专业合作社</t>
  </si>
  <si>
    <t>广州市增城远明农业专业合作社</t>
  </si>
  <si>
    <t>赖发强</t>
  </si>
  <si>
    <t>2024年3年30日至4月13日</t>
  </si>
  <si>
    <t>何金玉</t>
  </si>
  <si>
    <t>2024年4年1日至5月2日</t>
  </si>
  <si>
    <t>周卫堂</t>
  </si>
  <si>
    <t>2024年4年3日至4月16日</t>
  </si>
  <si>
    <t>周锦权</t>
  </si>
  <si>
    <t>2024年4年2日至4月6日</t>
  </si>
  <si>
    <t>周淦图</t>
  </si>
  <si>
    <t>2024年4年3日至4月7日</t>
  </si>
  <si>
    <t>周艺良</t>
  </si>
  <si>
    <t>2024年3年29日</t>
  </si>
  <si>
    <t>周金兴</t>
  </si>
  <si>
    <t>2024年4年12日至4月18日</t>
  </si>
  <si>
    <t>周焕松</t>
  </si>
  <si>
    <t>2024年5年2日</t>
  </si>
  <si>
    <t>吴章国</t>
  </si>
  <si>
    <t>2024年4年15日</t>
  </si>
  <si>
    <t>赖成叶</t>
  </si>
  <si>
    <t>2024年4年8日至5月7日</t>
  </si>
  <si>
    <t>黄共爱</t>
  </si>
  <si>
    <t>2024年5年24日至5月26日</t>
  </si>
  <si>
    <t>黄文科</t>
  </si>
  <si>
    <t>2024年4年16日</t>
  </si>
  <si>
    <t>何耀堂</t>
  </si>
  <si>
    <t>周锡波</t>
  </si>
  <si>
    <t>2024年4年21日至5月6日</t>
  </si>
  <si>
    <t>正果镇麻冚村</t>
  </si>
  <si>
    <t>广州五丰农业专业合作社</t>
  </si>
  <si>
    <t>2024年4年6日至4月22日</t>
  </si>
  <si>
    <t>张建红</t>
  </si>
  <si>
    <t>2024年4年11日至5月12日</t>
  </si>
  <si>
    <t>叶永乐</t>
  </si>
  <si>
    <t>2024年4年2日至4月22日</t>
  </si>
  <si>
    <t>派潭镇亚口冚村</t>
  </si>
  <si>
    <t>黄文聪</t>
  </si>
  <si>
    <t>2024年4年6日至4月18日</t>
  </si>
  <si>
    <t>周极流</t>
  </si>
  <si>
    <t>2024年4年8日</t>
  </si>
  <si>
    <t>何日东</t>
  </si>
  <si>
    <t>2024年4年1日</t>
  </si>
  <si>
    <t>广州增城区爱农农机农业专业合作社</t>
  </si>
  <si>
    <t>广州市麦客乡宿小院酒店管理有限责任公司</t>
  </si>
  <si>
    <t>赖国雄</t>
  </si>
  <si>
    <t>派潭镇佳松岭村</t>
  </si>
  <si>
    <t>广州市农耕农业科技发展有限公司</t>
  </si>
  <si>
    <t>2024年4月3日至4月16日</t>
  </si>
  <si>
    <t>2024年2月22日至4月11日</t>
  </si>
  <si>
    <t>2024年3月26日至4月8日</t>
  </si>
  <si>
    <t>余灶行</t>
  </si>
  <si>
    <t>2024年3月29日至5月19日</t>
  </si>
  <si>
    <t>梁合金</t>
  </si>
  <si>
    <t>2024年3月19日至4月19日</t>
  </si>
  <si>
    <t>广州增城创兴农机农民专业合作社</t>
  </si>
  <si>
    <t>北大荒华南农业服务（广东）有限公司</t>
  </si>
  <si>
    <t>蓝建森</t>
  </si>
  <si>
    <t>2024年3月25日至
4月28日</t>
  </si>
  <si>
    <t>2024年3月17日至
3月23日</t>
  </si>
  <si>
    <t>2024年3月31日至
4月8日</t>
  </si>
  <si>
    <t>2024年4月15日至
4月17日</t>
  </si>
  <si>
    <t>朱村街山角村</t>
  </si>
  <si>
    <t>广州朱村农业投资发展有限公司</t>
  </si>
  <si>
    <t>2024年4月11日至
4月18日</t>
  </si>
  <si>
    <t>2024年3月2日至
4月10日</t>
  </si>
  <si>
    <t>广州增城乡建投资发展有限公司</t>
  </si>
  <si>
    <t>2024年3月26日至
5月6日</t>
  </si>
  <si>
    <t>2024年4月3日至
5月1日</t>
  </si>
  <si>
    <t>2024年3月23日至
4月20日</t>
  </si>
  <si>
    <t>2024年4月9日至
4月27日</t>
  </si>
  <si>
    <t>朱天鹏</t>
  </si>
  <si>
    <t>2024年5月1日至
5月3日</t>
  </si>
  <si>
    <t>朱村街横塱村</t>
  </si>
  <si>
    <t>潘梓龙</t>
  </si>
  <si>
    <t>2024年4月13日
至5月15日</t>
  </si>
  <si>
    <t>姚杰深</t>
  </si>
  <si>
    <t>2024年4月1日至
4月11日</t>
  </si>
  <si>
    <t>2024年4月4日
至5月5日</t>
  </si>
  <si>
    <t>朱村街联兴村</t>
  </si>
  <si>
    <t>2024年4月5日
至4月9日</t>
  </si>
  <si>
    <t>2024年4月8日
至4月9日</t>
  </si>
  <si>
    <t>罗彩金</t>
  </si>
  <si>
    <t>朱武建</t>
  </si>
  <si>
    <t>陈皇清</t>
  </si>
  <si>
    <t>湛国新</t>
  </si>
  <si>
    <t>赵志勇</t>
  </si>
  <si>
    <t>2024年3月30日至
3月31日</t>
  </si>
  <si>
    <t>小楼镇黄村村</t>
  </si>
  <si>
    <t>广州市志粮农机专业合作社</t>
  </si>
  <si>
    <t>周柱均</t>
  </si>
  <si>
    <t>周伟中</t>
  </si>
  <si>
    <t>2024年3月22日至4月1日</t>
  </si>
  <si>
    <t>广州市农友农业物资有限公司</t>
  </si>
  <si>
    <t>广州市田中田农机专业合作社</t>
  </si>
  <si>
    <t>2024年3月28日至5月2日</t>
  </si>
  <si>
    <t>朱龙章</t>
  </si>
  <si>
    <t>2024年4月9日至4月14日</t>
  </si>
  <si>
    <t>广州金灿农业专业合作社</t>
  </si>
  <si>
    <t>蔡子毫</t>
  </si>
  <si>
    <t>2024年4月7日至4月12日</t>
  </si>
  <si>
    <t>莫武麟</t>
  </si>
  <si>
    <t>2024年2月28日至5月13日</t>
  </si>
  <si>
    <t>梁移欢</t>
  </si>
  <si>
    <t>2024年3月18日至4月11日</t>
  </si>
  <si>
    <t>梁敬松</t>
  </si>
  <si>
    <t>2024年3月16日至3月27日</t>
  </si>
  <si>
    <t>2024年3月19日至4月1日</t>
  </si>
  <si>
    <t xml:space="preserve">广州市德爱源农业科技有限公司 </t>
  </si>
  <si>
    <t>2024年4月9日至4月13日</t>
  </si>
  <si>
    <t>广州海赞田农机专业合作社</t>
  </si>
  <si>
    <t>黎伟强</t>
  </si>
  <si>
    <t>杨佳俊</t>
  </si>
  <si>
    <t>无人机直播</t>
  </si>
  <si>
    <t>石滩镇三江桥头村</t>
  </si>
  <si>
    <t>广州市兴农农业服务有限公司</t>
  </si>
  <si>
    <t>香焕棠</t>
  </si>
  <si>
    <t>刘广镇</t>
  </si>
  <si>
    <t>2024年3月30日、3月31日、4月3日</t>
  </si>
  <si>
    <t>宁西街斯庄村</t>
  </si>
  <si>
    <t>邓洪辉</t>
  </si>
  <si>
    <t>宁西街中元村</t>
  </si>
  <si>
    <t>黎景祥</t>
  </si>
  <si>
    <t>何汉光</t>
  </si>
  <si>
    <t>罗显添</t>
  </si>
  <si>
    <t>单雄</t>
  </si>
  <si>
    <t>2024年3月19日、3月24日、3月27日</t>
  </si>
  <si>
    <t>仙村镇仙联村</t>
  </si>
  <si>
    <t>广州市永昇农机专业合作社</t>
  </si>
  <si>
    <t>仙村镇蓝山村</t>
  </si>
  <si>
    <t>广州市增城小叶家庭农场</t>
  </si>
  <si>
    <t>林淦钊</t>
  </si>
  <si>
    <t>湛志德</t>
  </si>
  <si>
    <t>新塘镇大墩村</t>
  </si>
  <si>
    <t>广州顺生农业科技有限公司</t>
  </si>
  <si>
    <t>中新镇五联村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</si>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</sst>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  <numFmt numFmtId="178" formatCode="0.00_ "/>
    <numFmt numFmtId="179" formatCode="#,##0.00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0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sz val="12"/>
      <color theme="1"/>
      <name val="宋体"/>
      <charset val="134"/>
      <scheme val="major"/>
    </font>
    <font>
      <sz val="12"/>
      <name val="新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8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</cellStyleXfs>
  <cellXfs count="10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 wrapText="1" shrinkToFit="1"/>
    </xf>
    <xf numFmtId="22" fontId="7" fillId="0" borderId="1" xfId="0" applyNumberFormat="1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left" vertical="center"/>
    </xf>
    <xf numFmtId="0" fontId="7" fillId="0" borderId="1" xfId="5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right" vertical="center"/>
    </xf>
    <xf numFmtId="0" fontId="5" fillId="3" borderId="1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49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31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 wrapText="1"/>
    </xf>
    <xf numFmtId="49" fontId="13" fillId="2" borderId="5" xfId="52" applyNumberFormat="1" applyFont="1" applyFill="1" applyBorder="1" applyAlignment="1">
      <alignment horizontal="center" vertical="center" wrapText="1" shrinkToFit="1"/>
    </xf>
    <xf numFmtId="49" fontId="13" fillId="2" borderId="1" xfId="52" applyNumberFormat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49" fontId="13" fillId="2" borderId="2" xfId="52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31" fontId="7" fillId="0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178" fontId="6" fillId="0" borderId="3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4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58" fontId="1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178" fontId="18" fillId="0" borderId="4" xfId="0" applyNumberFormat="1" applyFont="1" applyFill="1" applyBorder="1" applyAlignment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" xfId="50"/>
    <cellStyle name="常规 3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6"/>
  <sheetViews>
    <sheetView tabSelected="1" workbookViewId="0">
      <pane ySplit="2" topLeftCell="A282" activePane="bottomLeft" state="frozen"/>
      <selection/>
      <selection pane="bottomLeft" activeCell="M290" sqref="M290"/>
    </sheetView>
  </sheetViews>
  <sheetFormatPr defaultColWidth="9" defaultRowHeight="14.4"/>
  <cols>
    <col min="1" max="1" width="5.65740740740741" style="2" customWidth="1"/>
    <col min="2" max="2" width="33.3796296296296" style="2" customWidth="1"/>
    <col min="3" max="3" width="20" style="3" customWidth="1"/>
    <col min="4" max="4" width="11" style="2" customWidth="1"/>
    <col min="5" max="5" width="16" style="2" customWidth="1"/>
    <col min="6" max="6" width="15.75" style="4" customWidth="1"/>
    <col min="7" max="7" width="16.5" style="2" customWidth="1"/>
    <col min="8" max="8" width="11.1296296296296" style="5" customWidth="1"/>
    <col min="9" max="9" width="14.5555555555556" style="5" customWidth="1"/>
    <col min="10" max="16384" width="9" style="2"/>
  </cols>
  <sheetData>
    <row r="1" ht="25" customHeight="1" spans="1:1">
      <c r="A1" s="6" t="s">
        <v>0</v>
      </c>
    </row>
    <row r="2" ht="74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36" customHeight="1" spans="1:9">
      <c r="A3" s="8">
        <v>1</v>
      </c>
      <c r="B3" s="9" t="s">
        <v>10</v>
      </c>
      <c r="C3" s="10" t="s">
        <v>11</v>
      </c>
      <c r="D3" s="10" t="s">
        <v>11</v>
      </c>
      <c r="E3" s="11" t="s">
        <v>12</v>
      </c>
      <c r="F3" s="12" t="s">
        <v>13</v>
      </c>
      <c r="G3" s="12" t="s">
        <v>14</v>
      </c>
      <c r="H3" s="13">
        <v>98.44</v>
      </c>
      <c r="I3" s="40">
        <f>H3*80</f>
        <v>7875.2</v>
      </c>
    </row>
    <row r="4" ht="36" customHeight="1" spans="1:9">
      <c r="A4" s="8">
        <v>2</v>
      </c>
      <c r="B4" s="9" t="s">
        <v>15</v>
      </c>
      <c r="C4" s="14" t="s">
        <v>16</v>
      </c>
      <c r="D4" s="10" t="s">
        <v>17</v>
      </c>
      <c r="E4" s="11" t="s">
        <v>12</v>
      </c>
      <c r="F4" s="15">
        <v>45393</v>
      </c>
      <c r="G4" s="12" t="s">
        <v>18</v>
      </c>
      <c r="H4" s="13">
        <v>29.98</v>
      </c>
      <c r="I4" s="40">
        <f>H4*80</f>
        <v>2398.4</v>
      </c>
    </row>
    <row r="5" ht="36" customHeight="1" spans="1:9">
      <c r="A5" s="8">
        <v>3</v>
      </c>
      <c r="B5" s="9" t="s">
        <v>15</v>
      </c>
      <c r="C5" s="14" t="s">
        <v>19</v>
      </c>
      <c r="D5" s="10" t="s">
        <v>17</v>
      </c>
      <c r="E5" s="11" t="s">
        <v>12</v>
      </c>
      <c r="F5" s="15" t="s">
        <v>20</v>
      </c>
      <c r="G5" s="12" t="s">
        <v>21</v>
      </c>
      <c r="H5" s="13">
        <v>69.74</v>
      </c>
      <c r="I5" s="40">
        <f>H5*80</f>
        <v>5579.2</v>
      </c>
    </row>
    <row r="6" ht="36" customHeight="1" spans="1:9">
      <c r="A6" s="8">
        <v>4</v>
      </c>
      <c r="B6" s="9" t="s">
        <v>15</v>
      </c>
      <c r="C6" s="14" t="s">
        <v>22</v>
      </c>
      <c r="D6" s="10" t="s">
        <v>17</v>
      </c>
      <c r="E6" s="11" t="s">
        <v>12</v>
      </c>
      <c r="F6" s="15">
        <v>45398</v>
      </c>
      <c r="G6" s="12" t="s">
        <v>23</v>
      </c>
      <c r="H6" s="13">
        <v>113.63</v>
      </c>
      <c r="I6" s="40">
        <f>H6*80</f>
        <v>9090.4</v>
      </c>
    </row>
    <row r="7" ht="60" customHeight="1" spans="1:9">
      <c r="A7" s="8">
        <v>5</v>
      </c>
      <c r="B7" s="9" t="s">
        <v>15</v>
      </c>
      <c r="C7" s="16" t="s">
        <v>24</v>
      </c>
      <c r="D7" s="10" t="s">
        <v>17</v>
      </c>
      <c r="E7" s="11" t="s">
        <v>12</v>
      </c>
      <c r="F7" s="15" t="s">
        <v>25</v>
      </c>
      <c r="G7" s="12" t="s">
        <v>26</v>
      </c>
      <c r="H7" s="13">
        <v>548.04</v>
      </c>
      <c r="I7" s="40">
        <f>H7*80</f>
        <v>43843.2</v>
      </c>
    </row>
    <row r="8" ht="36" customHeight="1" spans="1:9">
      <c r="A8" s="8">
        <v>6</v>
      </c>
      <c r="B8" s="9" t="s">
        <v>15</v>
      </c>
      <c r="C8" s="14" t="s">
        <v>27</v>
      </c>
      <c r="D8" s="17" t="s">
        <v>17</v>
      </c>
      <c r="E8" s="11" t="s">
        <v>12</v>
      </c>
      <c r="F8" s="15">
        <v>45384</v>
      </c>
      <c r="G8" s="12" t="s">
        <v>28</v>
      </c>
      <c r="H8" s="13">
        <v>42.65</v>
      </c>
      <c r="I8" s="40">
        <f>H8*80</f>
        <v>3412</v>
      </c>
    </row>
    <row r="9" ht="36" customHeight="1" spans="1:9">
      <c r="A9" s="8">
        <v>7</v>
      </c>
      <c r="B9" s="9" t="s">
        <v>15</v>
      </c>
      <c r="C9" s="14" t="s">
        <v>29</v>
      </c>
      <c r="D9" s="17" t="s">
        <v>17</v>
      </c>
      <c r="E9" s="11" t="s">
        <v>12</v>
      </c>
      <c r="F9" s="15" t="s">
        <v>30</v>
      </c>
      <c r="G9" s="12" t="s">
        <v>31</v>
      </c>
      <c r="H9" s="13">
        <v>124.02</v>
      </c>
      <c r="I9" s="40">
        <f>H9*80</f>
        <v>9921.6</v>
      </c>
    </row>
    <row r="10" ht="36" customHeight="1" spans="1:9">
      <c r="A10" s="8">
        <v>8</v>
      </c>
      <c r="B10" s="9" t="s">
        <v>15</v>
      </c>
      <c r="C10" s="14" t="s">
        <v>32</v>
      </c>
      <c r="D10" s="17" t="s">
        <v>17</v>
      </c>
      <c r="E10" s="11" t="s">
        <v>12</v>
      </c>
      <c r="F10" s="15">
        <v>45424</v>
      </c>
      <c r="G10" s="17" t="s">
        <v>33</v>
      </c>
      <c r="H10" s="13">
        <v>46.62</v>
      </c>
      <c r="I10" s="40">
        <f>H10*80</f>
        <v>3729.6</v>
      </c>
    </row>
    <row r="11" ht="36" customHeight="1" spans="1:9">
      <c r="A11" s="8">
        <v>9</v>
      </c>
      <c r="B11" s="9" t="s">
        <v>15</v>
      </c>
      <c r="C11" s="14" t="s">
        <v>34</v>
      </c>
      <c r="D11" s="17" t="s">
        <v>17</v>
      </c>
      <c r="E11" s="11" t="s">
        <v>12</v>
      </c>
      <c r="F11" s="15">
        <v>45431</v>
      </c>
      <c r="G11" s="17" t="s">
        <v>33</v>
      </c>
      <c r="H11" s="13">
        <v>18.6</v>
      </c>
      <c r="I11" s="40">
        <f>H11*80</f>
        <v>1488</v>
      </c>
    </row>
    <row r="12" ht="36" customHeight="1" spans="1:9">
      <c r="A12" s="8">
        <v>10</v>
      </c>
      <c r="B12" s="9" t="s">
        <v>15</v>
      </c>
      <c r="C12" s="14" t="s">
        <v>35</v>
      </c>
      <c r="D12" s="10" t="s">
        <v>17</v>
      </c>
      <c r="E12" s="11" t="s">
        <v>12</v>
      </c>
      <c r="F12" s="15" t="s">
        <v>36</v>
      </c>
      <c r="G12" s="17" t="s">
        <v>37</v>
      </c>
      <c r="H12" s="13">
        <v>169.82</v>
      </c>
      <c r="I12" s="40">
        <f>H12*80</f>
        <v>13585.6</v>
      </c>
    </row>
    <row r="13" ht="36" customHeight="1" spans="1:9">
      <c r="A13" s="8">
        <v>11</v>
      </c>
      <c r="B13" s="9" t="s">
        <v>15</v>
      </c>
      <c r="C13" s="14" t="s">
        <v>38</v>
      </c>
      <c r="D13" s="10" t="s">
        <v>17</v>
      </c>
      <c r="E13" s="11" t="s">
        <v>12</v>
      </c>
      <c r="F13" s="15">
        <v>45391</v>
      </c>
      <c r="G13" s="17" t="s">
        <v>39</v>
      </c>
      <c r="H13" s="13">
        <v>79.79</v>
      </c>
      <c r="I13" s="40">
        <f>H13*80</f>
        <v>6383.2</v>
      </c>
    </row>
    <row r="14" ht="36" customHeight="1" spans="1:9">
      <c r="A14" s="8">
        <v>12</v>
      </c>
      <c r="B14" s="9" t="s">
        <v>15</v>
      </c>
      <c r="C14" s="14" t="s">
        <v>40</v>
      </c>
      <c r="D14" s="10" t="s">
        <v>17</v>
      </c>
      <c r="E14" s="11" t="s">
        <v>12</v>
      </c>
      <c r="F14" s="15" t="s">
        <v>41</v>
      </c>
      <c r="G14" s="17" t="s">
        <v>42</v>
      </c>
      <c r="H14" s="13">
        <v>289.07</v>
      </c>
      <c r="I14" s="40">
        <f>H14*80</f>
        <v>23125.6</v>
      </c>
    </row>
    <row r="15" ht="36" customHeight="1" spans="1:9">
      <c r="A15" s="8">
        <v>13</v>
      </c>
      <c r="B15" s="9" t="s">
        <v>15</v>
      </c>
      <c r="C15" s="14" t="s">
        <v>43</v>
      </c>
      <c r="D15" s="10" t="s">
        <v>17</v>
      </c>
      <c r="E15" s="11" t="s">
        <v>12</v>
      </c>
      <c r="F15" s="15">
        <v>45392</v>
      </c>
      <c r="G15" s="17" t="s">
        <v>42</v>
      </c>
      <c r="H15" s="13">
        <v>33.95</v>
      </c>
      <c r="I15" s="40">
        <f>H15*80</f>
        <v>2716</v>
      </c>
    </row>
    <row r="16" ht="36" customHeight="1" spans="1:9">
      <c r="A16" s="8">
        <v>14</v>
      </c>
      <c r="B16" s="9" t="s">
        <v>15</v>
      </c>
      <c r="C16" s="14" t="s">
        <v>44</v>
      </c>
      <c r="D16" s="10" t="s">
        <v>17</v>
      </c>
      <c r="E16" s="11" t="s">
        <v>12</v>
      </c>
      <c r="F16" s="15" t="s">
        <v>45</v>
      </c>
      <c r="G16" s="17" t="s">
        <v>42</v>
      </c>
      <c r="H16" s="13">
        <v>112.97</v>
      </c>
      <c r="I16" s="40">
        <f>H16*80</f>
        <v>9037.6</v>
      </c>
    </row>
    <row r="17" ht="36" customHeight="1" spans="1:9">
      <c r="A17" s="8">
        <v>15</v>
      </c>
      <c r="B17" s="9" t="s">
        <v>15</v>
      </c>
      <c r="C17" s="14" t="s">
        <v>46</v>
      </c>
      <c r="D17" s="10" t="s">
        <v>17</v>
      </c>
      <c r="E17" s="11" t="s">
        <v>12</v>
      </c>
      <c r="F17" s="15">
        <v>45392</v>
      </c>
      <c r="G17" s="17" t="s">
        <v>42</v>
      </c>
      <c r="H17" s="13">
        <v>44.75</v>
      </c>
      <c r="I17" s="40">
        <f>H17*80</f>
        <v>3580</v>
      </c>
    </row>
    <row r="18" ht="36" customHeight="1" spans="1:9">
      <c r="A18" s="8">
        <v>16</v>
      </c>
      <c r="B18" s="9" t="s">
        <v>15</v>
      </c>
      <c r="C18" s="14" t="s">
        <v>47</v>
      </c>
      <c r="D18" s="10" t="s">
        <v>17</v>
      </c>
      <c r="E18" s="11" t="s">
        <v>12</v>
      </c>
      <c r="F18" s="15" t="s">
        <v>48</v>
      </c>
      <c r="G18" s="17" t="s">
        <v>49</v>
      </c>
      <c r="H18" s="13">
        <v>62.14</v>
      </c>
      <c r="I18" s="40">
        <f>H18*80</f>
        <v>4971.2</v>
      </c>
    </row>
    <row r="19" ht="36" customHeight="1" spans="1:9">
      <c r="A19" s="8">
        <v>17</v>
      </c>
      <c r="B19" s="9" t="s">
        <v>15</v>
      </c>
      <c r="C19" s="14" t="s">
        <v>50</v>
      </c>
      <c r="D19" s="10" t="s">
        <v>17</v>
      </c>
      <c r="E19" s="11" t="s">
        <v>12</v>
      </c>
      <c r="F19" s="15" t="s">
        <v>48</v>
      </c>
      <c r="G19" s="17" t="s">
        <v>49</v>
      </c>
      <c r="H19" s="13">
        <v>48.63</v>
      </c>
      <c r="I19" s="40">
        <f>H19*80</f>
        <v>3890.4</v>
      </c>
    </row>
    <row r="20" ht="36" customHeight="1" spans="1:9">
      <c r="A20" s="8">
        <v>18</v>
      </c>
      <c r="B20" s="9" t="s">
        <v>15</v>
      </c>
      <c r="C20" s="14" t="s">
        <v>51</v>
      </c>
      <c r="D20" s="10" t="s">
        <v>17</v>
      </c>
      <c r="E20" s="11" t="s">
        <v>12</v>
      </c>
      <c r="F20" s="15">
        <v>45380</v>
      </c>
      <c r="G20" s="8" t="s">
        <v>52</v>
      </c>
      <c r="H20" s="13">
        <v>21.73</v>
      </c>
      <c r="I20" s="40">
        <f>H20*80</f>
        <v>1738.4</v>
      </c>
    </row>
    <row r="21" ht="36" customHeight="1" spans="1:9">
      <c r="A21" s="8">
        <v>19</v>
      </c>
      <c r="B21" s="9" t="s">
        <v>53</v>
      </c>
      <c r="C21" s="18" t="s">
        <v>54</v>
      </c>
      <c r="D21" s="19" t="s">
        <v>55</v>
      </c>
      <c r="E21" s="11" t="s">
        <v>12</v>
      </c>
      <c r="F21" s="18" t="s">
        <v>56</v>
      </c>
      <c r="G21" s="20" t="s">
        <v>57</v>
      </c>
      <c r="H21" s="19">
        <v>188.05</v>
      </c>
      <c r="I21" s="40">
        <f>H21*80</f>
        <v>15044</v>
      </c>
    </row>
    <row r="22" ht="36" customHeight="1" spans="1:9">
      <c r="A22" s="8">
        <v>20</v>
      </c>
      <c r="B22" s="9" t="s">
        <v>53</v>
      </c>
      <c r="C22" s="19" t="s">
        <v>58</v>
      </c>
      <c r="D22" s="19" t="s">
        <v>55</v>
      </c>
      <c r="E22" s="11" t="s">
        <v>12</v>
      </c>
      <c r="F22" s="18" t="s">
        <v>59</v>
      </c>
      <c r="G22" s="20" t="s">
        <v>60</v>
      </c>
      <c r="H22" s="19">
        <v>115.68</v>
      </c>
      <c r="I22" s="40">
        <f>H22*80</f>
        <v>9254.4</v>
      </c>
    </row>
    <row r="23" ht="36" customHeight="1" spans="1:9">
      <c r="A23" s="8">
        <v>21</v>
      </c>
      <c r="B23" s="9" t="s">
        <v>53</v>
      </c>
      <c r="C23" s="19" t="s">
        <v>61</v>
      </c>
      <c r="D23" s="19" t="s">
        <v>55</v>
      </c>
      <c r="E23" s="11" t="s">
        <v>12</v>
      </c>
      <c r="F23" s="18" t="s">
        <v>62</v>
      </c>
      <c r="G23" s="20" t="s">
        <v>63</v>
      </c>
      <c r="H23" s="19">
        <v>53.96</v>
      </c>
      <c r="I23" s="40">
        <f>H23*80</f>
        <v>4316.8</v>
      </c>
    </row>
    <row r="24" ht="36" customHeight="1" spans="1:9">
      <c r="A24" s="8">
        <v>22</v>
      </c>
      <c r="B24" s="9" t="s">
        <v>53</v>
      </c>
      <c r="C24" s="19" t="s">
        <v>64</v>
      </c>
      <c r="D24" s="19" t="s">
        <v>55</v>
      </c>
      <c r="E24" s="11" t="s">
        <v>12</v>
      </c>
      <c r="F24" s="18" t="s">
        <v>65</v>
      </c>
      <c r="G24" s="20" t="s">
        <v>66</v>
      </c>
      <c r="H24" s="19">
        <v>62.67</v>
      </c>
      <c r="I24" s="40">
        <f>H24*80</f>
        <v>5013.6</v>
      </c>
    </row>
    <row r="25" ht="36" customHeight="1" spans="1:9">
      <c r="A25" s="8">
        <v>23</v>
      </c>
      <c r="B25" s="9" t="s">
        <v>53</v>
      </c>
      <c r="C25" s="21" t="s">
        <v>67</v>
      </c>
      <c r="D25" s="19" t="s">
        <v>55</v>
      </c>
      <c r="E25" s="11" t="s">
        <v>12</v>
      </c>
      <c r="F25" s="22" t="s">
        <v>68</v>
      </c>
      <c r="G25" s="22" t="s">
        <v>69</v>
      </c>
      <c r="H25" s="22">
        <v>29.08</v>
      </c>
      <c r="I25" s="40">
        <f>H25*80</f>
        <v>2326.4</v>
      </c>
    </row>
    <row r="26" ht="36" customHeight="1" spans="1:9">
      <c r="A26" s="8">
        <v>24</v>
      </c>
      <c r="B26" s="14" t="s">
        <v>70</v>
      </c>
      <c r="C26" s="14" t="s">
        <v>70</v>
      </c>
      <c r="D26" s="13" t="s">
        <v>71</v>
      </c>
      <c r="E26" s="11" t="s">
        <v>12</v>
      </c>
      <c r="F26" s="23" t="s">
        <v>72</v>
      </c>
      <c r="G26" s="17" t="s">
        <v>73</v>
      </c>
      <c r="H26" s="13">
        <v>520.49</v>
      </c>
      <c r="I26" s="40">
        <f>H26*80</f>
        <v>41639.2</v>
      </c>
    </row>
    <row r="27" ht="36" customHeight="1" spans="1:9">
      <c r="A27" s="8">
        <v>25</v>
      </c>
      <c r="B27" s="14" t="s">
        <v>70</v>
      </c>
      <c r="C27" s="14" t="s">
        <v>70</v>
      </c>
      <c r="D27" s="13" t="s">
        <v>71</v>
      </c>
      <c r="E27" s="11" t="s">
        <v>12</v>
      </c>
      <c r="F27" s="24" t="s">
        <v>74</v>
      </c>
      <c r="G27" s="17" t="s">
        <v>75</v>
      </c>
      <c r="H27" s="13">
        <v>249.24</v>
      </c>
      <c r="I27" s="40">
        <f>H27*80</f>
        <v>19939.2</v>
      </c>
    </row>
    <row r="28" ht="36" customHeight="1" spans="1:9">
      <c r="A28" s="8">
        <v>26</v>
      </c>
      <c r="B28" s="9" t="s">
        <v>76</v>
      </c>
      <c r="C28" s="14" t="s">
        <v>76</v>
      </c>
      <c r="D28" s="14" t="s">
        <v>77</v>
      </c>
      <c r="E28" s="11" t="s">
        <v>12</v>
      </c>
      <c r="F28" s="14" t="s">
        <v>78</v>
      </c>
      <c r="G28" s="8" t="s">
        <v>79</v>
      </c>
      <c r="H28" s="14">
        <v>113.87</v>
      </c>
      <c r="I28" s="40">
        <f>H28*80</f>
        <v>9109.6</v>
      </c>
    </row>
    <row r="29" ht="36" customHeight="1" spans="1:9">
      <c r="A29" s="8">
        <v>27</v>
      </c>
      <c r="B29" s="9" t="s">
        <v>76</v>
      </c>
      <c r="C29" s="14" t="s">
        <v>76</v>
      </c>
      <c r="D29" s="14" t="s">
        <v>77</v>
      </c>
      <c r="E29" s="11" t="s">
        <v>12</v>
      </c>
      <c r="F29" s="14" t="s">
        <v>80</v>
      </c>
      <c r="G29" s="8" t="s">
        <v>81</v>
      </c>
      <c r="H29" s="14">
        <v>208.63</v>
      </c>
      <c r="I29" s="40">
        <f>H29*80</f>
        <v>16690.4</v>
      </c>
    </row>
    <row r="30" ht="36" customHeight="1" spans="1:9">
      <c r="A30" s="8">
        <v>28</v>
      </c>
      <c r="B30" s="9" t="s">
        <v>76</v>
      </c>
      <c r="C30" s="14" t="s">
        <v>82</v>
      </c>
      <c r="D30" s="14" t="s">
        <v>77</v>
      </c>
      <c r="E30" s="11" t="s">
        <v>12</v>
      </c>
      <c r="F30" s="25">
        <v>45390</v>
      </c>
      <c r="G30" s="26" t="s">
        <v>83</v>
      </c>
      <c r="H30" s="14">
        <v>24.98</v>
      </c>
      <c r="I30" s="40">
        <f>H30*80</f>
        <v>1998.4</v>
      </c>
    </row>
    <row r="31" ht="36" customHeight="1" spans="1:9">
      <c r="A31" s="8">
        <v>29</v>
      </c>
      <c r="B31" s="9" t="s">
        <v>76</v>
      </c>
      <c r="C31" s="14" t="s">
        <v>84</v>
      </c>
      <c r="D31" s="14" t="s">
        <v>84</v>
      </c>
      <c r="E31" s="11" t="s">
        <v>12</v>
      </c>
      <c r="F31" s="25" t="s">
        <v>85</v>
      </c>
      <c r="G31" s="8" t="s">
        <v>86</v>
      </c>
      <c r="H31" s="14">
        <v>87.29</v>
      </c>
      <c r="I31" s="40">
        <f>H31*80</f>
        <v>6983.2</v>
      </c>
    </row>
    <row r="32" ht="36" customHeight="1" spans="1:9">
      <c r="A32" s="8">
        <v>30</v>
      </c>
      <c r="B32" s="9" t="s">
        <v>76</v>
      </c>
      <c r="C32" s="14" t="s">
        <v>87</v>
      </c>
      <c r="D32" s="14" t="s">
        <v>84</v>
      </c>
      <c r="E32" s="11" t="s">
        <v>12</v>
      </c>
      <c r="F32" s="25" t="s">
        <v>88</v>
      </c>
      <c r="G32" s="8" t="s">
        <v>89</v>
      </c>
      <c r="H32" s="14">
        <v>224.37</v>
      </c>
      <c r="I32" s="40">
        <f>H32*80</f>
        <v>17949.6</v>
      </c>
    </row>
    <row r="33" ht="36" customHeight="1" spans="1:9">
      <c r="A33" s="8">
        <v>31</v>
      </c>
      <c r="B33" s="9" t="s">
        <v>90</v>
      </c>
      <c r="C33" s="8" t="s">
        <v>91</v>
      </c>
      <c r="D33" s="8" t="s">
        <v>92</v>
      </c>
      <c r="E33" s="11" t="s">
        <v>12</v>
      </c>
      <c r="F33" s="8" t="s">
        <v>93</v>
      </c>
      <c r="G33" s="8" t="s">
        <v>94</v>
      </c>
      <c r="H33" s="27">
        <v>480.48</v>
      </c>
      <c r="I33" s="40">
        <f>H33*80</f>
        <v>38438.4</v>
      </c>
    </row>
    <row r="34" ht="36" customHeight="1" spans="1:9">
      <c r="A34" s="8">
        <v>32</v>
      </c>
      <c r="B34" s="9" t="s">
        <v>90</v>
      </c>
      <c r="C34" s="8" t="s">
        <v>22</v>
      </c>
      <c r="D34" s="8" t="s">
        <v>92</v>
      </c>
      <c r="E34" s="11" t="s">
        <v>12</v>
      </c>
      <c r="F34" s="8" t="s">
        <v>95</v>
      </c>
      <c r="G34" s="8" t="s">
        <v>21</v>
      </c>
      <c r="H34" s="8">
        <v>733.11</v>
      </c>
      <c r="I34" s="40">
        <f>H34*80</f>
        <v>58648.8</v>
      </c>
    </row>
    <row r="35" ht="36" customHeight="1" spans="1:9">
      <c r="A35" s="8">
        <v>33</v>
      </c>
      <c r="B35" s="9" t="s">
        <v>90</v>
      </c>
      <c r="C35" s="8" t="s">
        <v>22</v>
      </c>
      <c r="D35" s="8" t="s">
        <v>92</v>
      </c>
      <c r="E35" s="11" t="s">
        <v>12</v>
      </c>
      <c r="F35" s="8" t="s">
        <v>96</v>
      </c>
      <c r="G35" s="8" t="s">
        <v>97</v>
      </c>
      <c r="H35" s="8">
        <v>324.58</v>
      </c>
      <c r="I35" s="40">
        <f>H35*80</f>
        <v>25966.4</v>
      </c>
    </row>
    <row r="36" ht="36" customHeight="1" spans="1:9">
      <c r="A36" s="8">
        <v>34</v>
      </c>
      <c r="B36" s="9" t="s">
        <v>90</v>
      </c>
      <c r="C36" s="8" t="s">
        <v>22</v>
      </c>
      <c r="D36" s="8" t="s">
        <v>92</v>
      </c>
      <c r="E36" s="11" t="s">
        <v>12</v>
      </c>
      <c r="F36" s="8" t="s">
        <v>98</v>
      </c>
      <c r="G36" s="8" t="s">
        <v>31</v>
      </c>
      <c r="H36" s="8">
        <v>150.88</v>
      </c>
      <c r="I36" s="40">
        <f>H36*80</f>
        <v>12070.4</v>
      </c>
    </row>
    <row r="37" ht="36" customHeight="1" spans="1:9">
      <c r="A37" s="8">
        <v>35</v>
      </c>
      <c r="B37" s="9" t="s">
        <v>90</v>
      </c>
      <c r="C37" s="8" t="s">
        <v>22</v>
      </c>
      <c r="D37" s="8" t="s">
        <v>92</v>
      </c>
      <c r="E37" s="11" t="s">
        <v>12</v>
      </c>
      <c r="F37" s="8" t="s">
        <v>99</v>
      </c>
      <c r="G37" s="8" t="s">
        <v>100</v>
      </c>
      <c r="H37" s="8">
        <v>66.67</v>
      </c>
      <c r="I37" s="40">
        <f>H37*80</f>
        <v>5333.6</v>
      </c>
    </row>
    <row r="38" ht="36" customHeight="1" spans="1:9">
      <c r="A38" s="8">
        <v>36</v>
      </c>
      <c r="B38" s="9" t="s">
        <v>101</v>
      </c>
      <c r="C38" s="28" t="s">
        <v>102</v>
      </c>
      <c r="D38" s="17" t="s">
        <v>103</v>
      </c>
      <c r="E38" s="11" t="s">
        <v>12</v>
      </c>
      <c r="F38" s="29" t="s">
        <v>104</v>
      </c>
      <c r="G38" s="17" t="s">
        <v>105</v>
      </c>
      <c r="H38" s="30">
        <v>202.52</v>
      </c>
      <c r="I38" s="40">
        <f>H38*80</f>
        <v>16201.6</v>
      </c>
    </row>
    <row r="39" ht="36" customHeight="1" spans="1:9">
      <c r="A39" s="8">
        <v>37</v>
      </c>
      <c r="B39" s="9" t="s">
        <v>101</v>
      </c>
      <c r="C39" s="31" t="s">
        <v>106</v>
      </c>
      <c r="D39" s="31" t="s">
        <v>103</v>
      </c>
      <c r="E39" s="11" t="s">
        <v>12</v>
      </c>
      <c r="F39" s="29" t="s">
        <v>107</v>
      </c>
      <c r="G39" s="17" t="s">
        <v>105</v>
      </c>
      <c r="H39" s="32">
        <v>539.27</v>
      </c>
      <c r="I39" s="40">
        <f>H39*80</f>
        <v>43141.6</v>
      </c>
    </row>
    <row r="40" ht="36" customHeight="1" spans="1:9">
      <c r="A40" s="8">
        <v>38</v>
      </c>
      <c r="B40" s="9" t="s">
        <v>108</v>
      </c>
      <c r="C40" s="14" t="s">
        <v>109</v>
      </c>
      <c r="D40" s="14" t="s">
        <v>110</v>
      </c>
      <c r="E40" s="11" t="s">
        <v>12</v>
      </c>
      <c r="F40" s="14" t="s">
        <v>111</v>
      </c>
      <c r="G40" s="13" t="s">
        <v>112</v>
      </c>
      <c r="H40" s="14">
        <v>205.93</v>
      </c>
      <c r="I40" s="40">
        <f>H40*80</f>
        <v>16474.4</v>
      </c>
    </row>
    <row r="41" ht="36" customHeight="1" spans="1:9">
      <c r="A41" s="8">
        <v>39</v>
      </c>
      <c r="B41" s="9" t="s">
        <v>108</v>
      </c>
      <c r="C41" s="14" t="s">
        <v>109</v>
      </c>
      <c r="D41" s="14" t="s">
        <v>113</v>
      </c>
      <c r="E41" s="11" t="s">
        <v>12</v>
      </c>
      <c r="F41" s="14" t="s">
        <v>114</v>
      </c>
      <c r="G41" s="14" t="s">
        <v>115</v>
      </c>
      <c r="H41" s="14">
        <v>101.46</v>
      </c>
      <c r="I41" s="40">
        <f>H41*80</f>
        <v>8116.8</v>
      </c>
    </row>
    <row r="42" ht="36" customHeight="1" spans="1:9">
      <c r="A42" s="8">
        <v>40</v>
      </c>
      <c r="B42" s="9" t="s">
        <v>108</v>
      </c>
      <c r="C42" s="33" t="s">
        <v>116</v>
      </c>
      <c r="D42" s="34" t="s">
        <v>117</v>
      </c>
      <c r="E42" s="11" t="s">
        <v>12</v>
      </c>
      <c r="F42" s="35">
        <v>45393</v>
      </c>
      <c r="G42" s="36" t="s">
        <v>115</v>
      </c>
      <c r="H42" s="37">
        <v>22.72</v>
      </c>
      <c r="I42" s="40">
        <f>H42*80</f>
        <v>1817.6</v>
      </c>
    </row>
    <row r="43" ht="36" customHeight="1" spans="1:9">
      <c r="A43" s="8">
        <v>41</v>
      </c>
      <c r="B43" s="9" t="s">
        <v>118</v>
      </c>
      <c r="C43" s="38" t="s">
        <v>16</v>
      </c>
      <c r="D43" s="38" t="s">
        <v>119</v>
      </c>
      <c r="E43" s="11" t="s">
        <v>12</v>
      </c>
      <c r="F43" s="38" t="s">
        <v>120</v>
      </c>
      <c r="G43" s="38" t="s">
        <v>21</v>
      </c>
      <c r="H43" s="38">
        <v>172.23</v>
      </c>
      <c r="I43" s="40">
        <f>H43*80</f>
        <v>13778.4</v>
      </c>
    </row>
    <row r="44" ht="36" customHeight="1" spans="1:9">
      <c r="A44" s="8">
        <v>42</v>
      </c>
      <c r="B44" s="9" t="s">
        <v>118</v>
      </c>
      <c r="C44" s="38" t="s">
        <v>121</v>
      </c>
      <c r="D44" s="38" t="s">
        <v>122</v>
      </c>
      <c r="E44" s="11" t="s">
        <v>12</v>
      </c>
      <c r="F44" s="38" t="s">
        <v>123</v>
      </c>
      <c r="G44" s="36" t="s">
        <v>124</v>
      </c>
      <c r="H44" s="38">
        <v>103.35</v>
      </c>
      <c r="I44" s="40">
        <f>H44*80</f>
        <v>8268</v>
      </c>
    </row>
    <row r="45" ht="36" customHeight="1" spans="1:9">
      <c r="A45" s="8">
        <v>43</v>
      </c>
      <c r="B45" s="9" t="s">
        <v>118</v>
      </c>
      <c r="C45" s="38" t="s">
        <v>118</v>
      </c>
      <c r="D45" s="38" t="s">
        <v>125</v>
      </c>
      <c r="E45" s="11" t="s">
        <v>12</v>
      </c>
      <c r="F45" s="38" t="s">
        <v>126</v>
      </c>
      <c r="G45" s="36" t="s">
        <v>83</v>
      </c>
      <c r="H45" s="38">
        <v>196.16</v>
      </c>
      <c r="I45" s="40">
        <f>H45*80</f>
        <v>15692.8</v>
      </c>
    </row>
    <row r="46" ht="36" customHeight="1" spans="1:9">
      <c r="A46" s="8">
        <v>44</v>
      </c>
      <c r="B46" s="9" t="s">
        <v>118</v>
      </c>
      <c r="C46" s="38" t="s">
        <v>118</v>
      </c>
      <c r="D46" s="38" t="s">
        <v>119</v>
      </c>
      <c r="E46" s="11" t="s">
        <v>12</v>
      </c>
      <c r="F46" s="38" t="s">
        <v>127</v>
      </c>
      <c r="G46" s="36" t="s">
        <v>128</v>
      </c>
      <c r="H46" s="38">
        <v>342.27</v>
      </c>
      <c r="I46" s="40">
        <f>H46*80</f>
        <v>27381.6</v>
      </c>
    </row>
    <row r="47" ht="36" customHeight="1" spans="1:9">
      <c r="A47" s="8">
        <v>45</v>
      </c>
      <c r="B47" s="9" t="s">
        <v>118</v>
      </c>
      <c r="C47" s="38" t="s">
        <v>118</v>
      </c>
      <c r="D47" s="38" t="s">
        <v>125</v>
      </c>
      <c r="E47" s="11" t="s">
        <v>12</v>
      </c>
      <c r="F47" s="38" t="s">
        <v>129</v>
      </c>
      <c r="G47" s="36" t="s">
        <v>130</v>
      </c>
      <c r="H47" s="38">
        <v>194.69</v>
      </c>
      <c r="I47" s="40">
        <f>H47*80</f>
        <v>15575.2</v>
      </c>
    </row>
    <row r="48" ht="36" customHeight="1" spans="1:9">
      <c r="A48" s="8">
        <v>46</v>
      </c>
      <c r="B48" s="9" t="s">
        <v>118</v>
      </c>
      <c r="C48" s="38" t="s">
        <v>118</v>
      </c>
      <c r="D48" s="38" t="s">
        <v>122</v>
      </c>
      <c r="E48" s="11" t="s">
        <v>12</v>
      </c>
      <c r="F48" s="38" t="s">
        <v>131</v>
      </c>
      <c r="G48" s="36" t="s">
        <v>132</v>
      </c>
      <c r="H48" s="38">
        <v>244.2</v>
      </c>
      <c r="I48" s="40">
        <f>H48*80</f>
        <v>19536</v>
      </c>
    </row>
    <row r="49" ht="36" customHeight="1" spans="1:9">
      <c r="A49" s="8">
        <v>47</v>
      </c>
      <c r="B49" s="9" t="s">
        <v>133</v>
      </c>
      <c r="C49" s="14" t="s">
        <v>134</v>
      </c>
      <c r="D49" s="13" t="s">
        <v>135</v>
      </c>
      <c r="E49" s="11" t="s">
        <v>12</v>
      </c>
      <c r="F49" s="25" t="s">
        <v>136</v>
      </c>
      <c r="G49" s="14" t="s">
        <v>137</v>
      </c>
      <c r="H49" s="13">
        <v>23.26</v>
      </c>
      <c r="I49" s="40">
        <f>H49*80</f>
        <v>1860.8</v>
      </c>
    </row>
    <row r="50" ht="36" customHeight="1" spans="1:9">
      <c r="A50" s="8">
        <v>48</v>
      </c>
      <c r="B50" s="9" t="s">
        <v>133</v>
      </c>
      <c r="C50" s="14" t="s">
        <v>138</v>
      </c>
      <c r="D50" s="13" t="s">
        <v>135</v>
      </c>
      <c r="E50" s="11" t="s">
        <v>12</v>
      </c>
      <c r="F50" s="25" t="s">
        <v>139</v>
      </c>
      <c r="G50" s="13" t="s">
        <v>140</v>
      </c>
      <c r="H50" s="13">
        <v>48.78</v>
      </c>
      <c r="I50" s="40">
        <f>H50*80</f>
        <v>3902.4</v>
      </c>
    </row>
    <row r="51" ht="36" customHeight="1" spans="1:9">
      <c r="A51" s="8">
        <v>49</v>
      </c>
      <c r="B51" s="9" t="s">
        <v>133</v>
      </c>
      <c r="C51" s="14" t="s">
        <v>141</v>
      </c>
      <c r="D51" s="13" t="s">
        <v>142</v>
      </c>
      <c r="E51" s="11" t="s">
        <v>12</v>
      </c>
      <c r="F51" s="25" t="s">
        <v>143</v>
      </c>
      <c r="G51" s="13" t="s">
        <v>28</v>
      </c>
      <c r="H51" s="13">
        <v>80.81</v>
      </c>
      <c r="I51" s="40">
        <f>H51*80</f>
        <v>6464.8</v>
      </c>
    </row>
    <row r="52" ht="36" customHeight="1" spans="1:9">
      <c r="A52" s="8">
        <v>50</v>
      </c>
      <c r="B52" s="9" t="s">
        <v>133</v>
      </c>
      <c r="C52" s="14" t="s">
        <v>144</v>
      </c>
      <c r="D52" s="13" t="s">
        <v>145</v>
      </c>
      <c r="E52" s="11" t="s">
        <v>12</v>
      </c>
      <c r="F52" s="14" t="s">
        <v>146</v>
      </c>
      <c r="G52" s="13" t="s">
        <v>147</v>
      </c>
      <c r="H52" s="13">
        <v>361.07</v>
      </c>
      <c r="I52" s="40">
        <f>H52*80</f>
        <v>28885.6</v>
      </c>
    </row>
    <row r="53" ht="36" customHeight="1" spans="1:9">
      <c r="A53" s="8">
        <v>51</v>
      </c>
      <c r="B53" s="9" t="s">
        <v>133</v>
      </c>
      <c r="C53" s="14" t="s">
        <v>148</v>
      </c>
      <c r="D53" s="13" t="s">
        <v>149</v>
      </c>
      <c r="E53" s="11" t="s">
        <v>12</v>
      </c>
      <c r="F53" s="14" t="s">
        <v>150</v>
      </c>
      <c r="G53" s="13" t="s">
        <v>151</v>
      </c>
      <c r="H53" s="13">
        <v>195.14</v>
      </c>
      <c r="I53" s="40">
        <f>H53*80</f>
        <v>15611.2</v>
      </c>
    </row>
    <row r="54" ht="36" customHeight="1" spans="1:9">
      <c r="A54" s="8">
        <v>52</v>
      </c>
      <c r="B54" s="9" t="s">
        <v>133</v>
      </c>
      <c r="C54" s="14" t="s">
        <v>152</v>
      </c>
      <c r="D54" s="13" t="s">
        <v>153</v>
      </c>
      <c r="E54" s="11" t="s">
        <v>12</v>
      </c>
      <c r="F54" s="14" t="s">
        <v>98</v>
      </c>
      <c r="G54" s="14" t="s">
        <v>154</v>
      </c>
      <c r="H54" s="13">
        <v>60.25</v>
      </c>
      <c r="I54" s="40">
        <f>H54*80</f>
        <v>4820</v>
      </c>
    </row>
    <row r="55" ht="36" customHeight="1" spans="1:9">
      <c r="A55" s="8">
        <v>53</v>
      </c>
      <c r="B55" s="9" t="s">
        <v>133</v>
      </c>
      <c r="C55" s="14" t="s">
        <v>152</v>
      </c>
      <c r="D55" s="13" t="s">
        <v>142</v>
      </c>
      <c r="E55" s="11" t="s">
        <v>12</v>
      </c>
      <c r="F55" s="14" t="s">
        <v>155</v>
      </c>
      <c r="G55" s="14" t="s">
        <v>156</v>
      </c>
      <c r="H55" s="13">
        <v>64.07</v>
      </c>
      <c r="I55" s="40">
        <f>H55*80</f>
        <v>5125.6</v>
      </c>
    </row>
    <row r="56" ht="36" customHeight="1" spans="1:9">
      <c r="A56" s="8">
        <v>54</v>
      </c>
      <c r="B56" s="9" t="s">
        <v>133</v>
      </c>
      <c r="C56" s="14" t="s">
        <v>118</v>
      </c>
      <c r="D56" s="13" t="s">
        <v>145</v>
      </c>
      <c r="E56" s="11" t="s">
        <v>12</v>
      </c>
      <c r="F56" s="25">
        <v>45410</v>
      </c>
      <c r="G56" s="38" t="s">
        <v>83</v>
      </c>
      <c r="H56" s="13">
        <v>16.6</v>
      </c>
      <c r="I56" s="40">
        <f>H56*80</f>
        <v>1328</v>
      </c>
    </row>
    <row r="57" ht="36" customHeight="1" spans="1:9">
      <c r="A57" s="8">
        <v>55</v>
      </c>
      <c r="B57" s="9" t="s">
        <v>133</v>
      </c>
      <c r="C57" s="14" t="s">
        <v>118</v>
      </c>
      <c r="D57" s="13" t="s">
        <v>145</v>
      </c>
      <c r="E57" s="11" t="s">
        <v>12</v>
      </c>
      <c r="F57" s="25" t="s">
        <v>157</v>
      </c>
      <c r="G57" s="38" t="s">
        <v>124</v>
      </c>
      <c r="H57" s="13">
        <v>23.44</v>
      </c>
      <c r="I57" s="40">
        <f>H57*80</f>
        <v>1875.2</v>
      </c>
    </row>
    <row r="58" ht="36" customHeight="1" spans="1:9">
      <c r="A58" s="8">
        <v>56</v>
      </c>
      <c r="B58" s="9" t="s">
        <v>133</v>
      </c>
      <c r="C58" s="14" t="s">
        <v>158</v>
      </c>
      <c r="D58" s="13" t="s">
        <v>149</v>
      </c>
      <c r="E58" s="11" t="s">
        <v>12</v>
      </c>
      <c r="F58" s="14" t="s">
        <v>159</v>
      </c>
      <c r="G58" s="38" t="s">
        <v>160</v>
      </c>
      <c r="H58" s="13">
        <v>243.8</v>
      </c>
      <c r="I58" s="40">
        <f>H58*80</f>
        <v>19504</v>
      </c>
    </row>
    <row r="59" ht="36" customHeight="1" spans="1:9">
      <c r="A59" s="8">
        <v>57</v>
      </c>
      <c r="B59" s="9" t="s">
        <v>161</v>
      </c>
      <c r="C59" s="12" t="s">
        <v>161</v>
      </c>
      <c r="D59" s="10" t="s">
        <v>162</v>
      </c>
      <c r="E59" s="11" t="s">
        <v>12</v>
      </c>
      <c r="F59" s="12" t="s">
        <v>163</v>
      </c>
      <c r="G59" s="39" t="s">
        <v>164</v>
      </c>
      <c r="H59" s="10">
        <v>304.08</v>
      </c>
      <c r="I59" s="40">
        <f>H59*80</f>
        <v>24326.4</v>
      </c>
    </row>
    <row r="60" ht="36" customHeight="1" spans="1:9">
      <c r="A60" s="8">
        <v>58</v>
      </c>
      <c r="B60" s="9" t="s">
        <v>161</v>
      </c>
      <c r="C60" s="12" t="s">
        <v>161</v>
      </c>
      <c r="D60" s="10" t="s">
        <v>162</v>
      </c>
      <c r="E60" s="11" t="s">
        <v>12</v>
      </c>
      <c r="F60" s="12" t="s">
        <v>165</v>
      </c>
      <c r="G60" s="39" t="s">
        <v>166</v>
      </c>
      <c r="H60" s="10">
        <v>127.48</v>
      </c>
      <c r="I60" s="40">
        <f>H60*80</f>
        <v>10198.4</v>
      </c>
    </row>
    <row r="61" ht="36" customHeight="1" spans="1:9">
      <c r="A61" s="8">
        <v>59</v>
      </c>
      <c r="B61" s="9" t="s">
        <v>167</v>
      </c>
      <c r="C61" s="13" t="s">
        <v>168</v>
      </c>
      <c r="D61" s="13" t="s">
        <v>169</v>
      </c>
      <c r="E61" s="11" t="s">
        <v>12</v>
      </c>
      <c r="F61" s="14" t="s">
        <v>170</v>
      </c>
      <c r="G61" s="26" t="s">
        <v>171</v>
      </c>
      <c r="H61" s="13">
        <v>518.71</v>
      </c>
      <c r="I61" s="40">
        <f>H61*80</f>
        <v>41496.8</v>
      </c>
    </row>
    <row r="62" ht="36" customHeight="1" spans="1:9">
      <c r="A62" s="8">
        <v>60</v>
      </c>
      <c r="B62" s="9" t="s">
        <v>167</v>
      </c>
      <c r="C62" s="13" t="s">
        <v>168</v>
      </c>
      <c r="D62" s="13" t="s">
        <v>169</v>
      </c>
      <c r="E62" s="11" t="s">
        <v>12</v>
      </c>
      <c r="F62" s="14" t="s">
        <v>172</v>
      </c>
      <c r="G62" s="26" t="s">
        <v>31</v>
      </c>
      <c r="H62" s="13">
        <v>212.23</v>
      </c>
      <c r="I62" s="40">
        <f>H62*80</f>
        <v>16978.4</v>
      </c>
    </row>
    <row r="63" ht="36" customHeight="1" spans="1:9">
      <c r="A63" s="8">
        <v>61</v>
      </c>
      <c r="B63" s="9" t="s">
        <v>167</v>
      </c>
      <c r="C63" s="13" t="s">
        <v>168</v>
      </c>
      <c r="D63" s="13" t="s">
        <v>169</v>
      </c>
      <c r="E63" s="11" t="s">
        <v>12</v>
      </c>
      <c r="F63" s="14" t="s">
        <v>173</v>
      </c>
      <c r="G63" s="39" t="s">
        <v>174</v>
      </c>
      <c r="H63" s="13">
        <v>299.1</v>
      </c>
      <c r="I63" s="40">
        <f>H63*80</f>
        <v>23928</v>
      </c>
    </row>
    <row r="64" ht="36" customHeight="1" spans="1:9">
      <c r="A64" s="8">
        <v>62</v>
      </c>
      <c r="B64" s="9" t="s">
        <v>167</v>
      </c>
      <c r="C64" s="13" t="s">
        <v>175</v>
      </c>
      <c r="D64" s="13" t="s">
        <v>169</v>
      </c>
      <c r="E64" s="11" t="s">
        <v>12</v>
      </c>
      <c r="F64" s="14" t="s">
        <v>176</v>
      </c>
      <c r="G64" s="39" t="s">
        <v>177</v>
      </c>
      <c r="H64" s="13">
        <v>63.11</v>
      </c>
      <c r="I64" s="40">
        <f>H64*80</f>
        <v>5048.8</v>
      </c>
    </row>
    <row r="65" ht="36" customHeight="1" spans="1:9">
      <c r="A65" s="8">
        <v>63</v>
      </c>
      <c r="B65" s="41" t="s">
        <v>167</v>
      </c>
      <c r="C65" s="13" t="s">
        <v>178</v>
      </c>
      <c r="D65" s="13" t="s">
        <v>169</v>
      </c>
      <c r="E65" s="11" t="s">
        <v>12</v>
      </c>
      <c r="F65" s="14" t="s">
        <v>179</v>
      </c>
      <c r="G65" s="39" t="s">
        <v>39</v>
      </c>
      <c r="H65" s="13">
        <v>113.81</v>
      </c>
      <c r="I65" s="40">
        <f>H65*80</f>
        <v>9104.8</v>
      </c>
    </row>
    <row r="66" ht="36" customHeight="1" spans="1:9">
      <c r="A66" s="8">
        <v>64</v>
      </c>
      <c r="B66" s="41" t="s">
        <v>167</v>
      </c>
      <c r="C66" s="13" t="s">
        <v>178</v>
      </c>
      <c r="D66" s="13" t="s">
        <v>169</v>
      </c>
      <c r="E66" s="11" t="s">
        <v>12</v>
      </c>
      <c r="F66" s="25">
        <v>45378</v>
      </c>
      <c r="G66" s="39" t="s">
        <v>180</v>
      </c>
      <c r="H66" s="13">
        <v>30.9</v>
      </c>
      <c r="I66" s="40">
        <f>H66*80</f>
        <v>2472</v>
      </c>
    </row>
    <row r="67" ht="36" customHeight="1" spans="1:9">
      <c r="A67" s="8">
        <v>65</v>
      </c>
      <c r="B67" s="9" t="s">
        <v>181</v>
      </c>
      <c r="C67" s="14" t="s">
        <v>182</v>
      </c>
      <c r="D67" s="13" t="s">
        <v>183</v>
      </c>
      <c r="E67" s="42" t="s">
        <v>12</v>
      </c>
      <c r="F67" s="14" t="s">
        <v>184</v>
      </c>
      <c r="G67" s="39" t="s">
        <v>73</v>
      </c>
      <c r="H67" s="13">
        <v>123.83</v>
      </c>
      <c r="I67" s="72">
        <f>H67*80</f>
        <v>9906.4</v>
      </c>
    </row>
    <row r="68" ht="36" customHeight="1" spans="1:9">
      <c r="A68" s="8">
        <v>66</v>
      </c>
      <c r="B68" s="9" t="s">
        <v>181</v>
      </c>
      <c r="C68" s="13" t="s">
        <v>185</v>
      </c>
      <c r="D68" s="13" t="s">
        <v>183</v>
      </c>
      <c r="E68" s="11" t="s">
        <v>12</v>
      </c>
      <c r="F68" s="14" t="s">
        <v>186</v>
      </c>
      <c r="G68" s="39" t="s">
        <v>42</v>
      </c>
      <c r="H68" s="13">
        <v>129.33</v>
      </c>
      <c r="I68" s="40">
        <f>H68*80</f>
        <v>10346.4</v>
      </c>
    </row>
    <row r="69" ht="36" customHeight="1" spans="1:9">
      <c r="A69" s="8">
        <v>67</v>
      </c>
      <c r="B69" s="9" t="s">
        <v>187</v>
      </c>
      <c r="C69" s="13" t="s">
        <v>188</v>
      </c>
      <c r="D69" s="13" t="s">
        <v>188</v>
      </c>
      <c r="E69" s="11" t="s">
        <v>12</v>
      </c>
      <c r="F69" s="43" t="s">
        <v>189</v>
      </c>
      <c r="G69" s="39" t="s">
        <v>190</v>
      </c>
      <c r="H69" s="13">
        <v>110.03</v>
      </c>
      <c r="I69" s="40">
        <f>H69*80</f>
        <v>8802.4</v>
      </c>
    </row>
    <row r="70" ht="36" customHeight="1" spans="1:9">
      <c r="A70" s="8">
        <v>68</v>
      </c>
      <c r="B70" s="9" t="s">
        <v>187</v>
      </c>
      <c r="C70" s="13" t="s">
        <v>188</v>
      </c>
      <c r="D70" s="13" t="s">
        <v>188</v>
      </c>
      <c r="E70" s="11" t="s">
        <v>12</v>
      </c>
      <c r="F70" s="43" t="s">
        <v>191</v>
      </c>
      <c r="G70" s="39" t="s">
        <v>177</v>
      </c>
      <c r="H70" s="44">
        <v>110.94</v>
      </c>
      <c r="I70" s="40">
        <f>H70*80</f>
        <v>8875.2</v>
      </c>
    </row>
    <row r="71" ht="36" customHeight="1" spans="1:9">
      <c r="A71" s="8">
        <v>69</v>
      </c>
      <c r="B71" s="9" t="s">
        <v>187</v>
      </c>
      <c r="C71" s="13" t="s">
        <v>188</v>
      </c>
      <c r="D71" s="13" t="s">
        <v>188</v>
      </c>
      <c r="E71" s="11" t="s">
        <v>12</v>
      </c>
      <c r="F71" s="15">
        <v>45383</v>
      </c>
      <c r="G71" s="39" t="s">
        <v>42</v>
      </c>
      <c r="H71" s="13">
        <v>7.4</v>
      </c>
      <c r="I71" s="40">
        <f>H71*80</f>
        <v>592</v>
      </c>
    </row>
    <row r="72" ht="36" customHeight="1" spans="1:9">
      <c r="A72" s="8">
        <v>70</v>
      </c>
      <c r="B72" s="9" t="s">
        <v>187</v>
      </c>
      <c r="C72" s="45" t="s">
        <v>188</v>
      </c>
      <c r="D72" s="45" t="s">
        <v>192</v>
      </c>
      <c r="E72" s="11" t="s">
        <v>12</v>
      </c>
      <c r="F72" s="46" t="s">
        <v>193</v>
      </c>
      <c r="G72" s="46" t="s">
        <v>160</v>
      </c>
      <c r="H72" s="47">
        <v>308.14</v>
      </c>
      <c r="I72" s="73">
        <f>H72*80</f>
        <v>24651.2</v>
      </c>
    </row>
    <row r="73" ht="36" customHeight="1" spans="1:9">
      <c r="A73" s="8">
        <v>71</v>
      </c>
      <c r="B73" s="9" t="s">
        <v>194</v>
      </c>
      <c r="C73" s="14" t="s">
        <v>195</v>
      </c>
      <c r="D73" s="13" t="s">
        <v>195</v>
      </c>
      <c r="E73" s="11" t="s">
        <v>12</v>
      </c>
      <c r="F73" s="14" t="s">
        <v>196</v>
      </c>
      <c r="G73" s="26" t="s">
        <v>140</v>
      </c>
      <c r="H73" s="13">
        <v>304.43</v>
      </c>
      <c r="I73" s="74">
        <f>H73*80</f>
        <v>24354.4</v>
      </c>
    </row>
    <row r="74" ht="36" customHeight="1" spans="1:9">
      <c r="A74" s="8">
        <v>72</v>
      </c>
      <c r="B74" s="9" t="s">
        <v>194</v>
      </c>
      <c r="C74" s="14" t="s">
        <v>195</v>
      </c>
      <c r="D74" s="13" t="s">
        <v>197</v>
      </c>
      <c r="E74" s="11" t="s">
        <v>12</v>
      </c>
      <c r="F74" s="14" t="s">
        <v>198</v>
      </c>
      <c r="G74" s="26" t="s">
        <v>23</v>
      </c>
      <c r="H74" s="13">
        <v>58.64</v>
      </c>
      <c r="I74" s="73">
        <f>H74*80</f>
        <v>4691.2</v>
      </c>
    </row>
    <row r="75" ht="36" customHeight="1" spans="1:9">
      <c r="A75" s="8">
        <v>73</v>
      </c>
      <c r="B75" s="9" t="s">
        <v>194</v>
      </c>
      <c r="C75" s="14" t="s">
        <v>195</v>
      </c>
      <c r="D75" s="13" t="s">
        <v>197</v>
      </c>
      <c r="E75" s="48" t="s">
        <v>12</v>
      </c>
      <c r="F75" s="14" t="s">
        <v>199</v>
      </c>
      <c r="G75" s="26" t="s">
        <v>200</v>
      </c>
      <c r="H75" s="13">
        <v>240.32</v>
      </c>
      <c r="I75" s="40">
        <f>H75*80</f>
        <v>19225.6</v>
      </c>
    </row>
    <row r="76" ht="36" customHeight="1" spans="1:9">
      <c r="A76" s="8">
        <v>74</v>
      </c>
      <c r="B76" s="9" t="s">
        <v>194</v>
      </c>
      <c r="C76" s="14" t="s">
        <v>11</v>
      </c>
      <c r="D76" s="13" t="s">
        <v>201</v>
      </c>
      <c r="E76" s="11" t="s">
        <v>12</v>
      </c>
      <c r="F76" s="14" t="s">
        <v>202</v>
      </c>
      <c r="G76" s="26" t="s">
        <v>14</v>
      </c>
      <c r="H76" s="13">
        <v>241.48</v>
      </c>
      <c r="I76" s="40">
        <f>H76*80</f>
        <v>19318.4</v>
      </c>
    </row>
    <row r="77" ht="36" customHeight="1" spans="1:9">
      <c r="A77" s="8">
        <v>75</v>
      </c>
      <c r="B77" s="9" t="s">
        <v>194</v>
      </c>
      <c r="C77" s="14" t="s">
        <v>19</v>
      </c>
      <c r="D77" s="13" t="s">
        <v>19</v>
      </c>
      <c r="E77" s="11" t="s">
        <v>12</v>
      </c>
      <c r="F77" s="14" t="s">
        <v>203</v>
      </c>
      <c r="G77" s="26" t="s">
        <v>21</v>
      </c>
      <c r="H77" s="13">
        <v>235.2</v>
      </c>
      <c r="I77" s="40">
        <f>H77*80</f>
        <v>18816</v>
      </c>
    </row>
    <row r="78" ht="36" customHeight="1" spans="1:9">
      <c r="A78" s="8">
        <v>76</v>
      </c>
      <c r="B78" s="9" t="s">
        <v>194</v>
      </c>
      <c r="C78" s="14" t="s">
        <v>204</v>
      </c>
      <c r="D78" s="13" t="s">
        <v>195</v>
      </c>
      <c r="E78" s="11" t="s">
        <v>12</v>
      </c>
      <c r="F78" s="14" t="s">
        <v>205</v>
      </c>
      <c r="G78" s="26" t="s">
        <v>140</v>
      </c>
      <c r="H78" s="13">
        <v>94.56</v>
      </c>
      <c r="I78" s="40">
        <f>H78*80</f>
        <v>7564.8</v>
      </c>
    </row>
    <row r="79" ht="36" customHeight="1" spans="1:9">
      <c r="A79" s="8">
        <v>77</v>
      </c>
      <c r="B79" s="9" t="s">
        <v>194</v>
      </c>
      <c r="C79" s="14" t="s">
        <v>206</v>
      </c>
      <c r="D79" s="13" t="s">
        <v>195</v>
      </c>
      <c r="E79" s="11" t="s">
        <v>12</v>
      </c>
      <c r="F79" s="14" t="s">
        <v>207</v>
      </c>
      <c r="G79" s="46" t="s">
        <v>208</v>
      </c>
      <c r="H79" s="13">
        <v>59.75</v>
      </c>
      <c r="I79" s="40">
        <f>H79*80</f>
        <v>4780</v>
      </c>
    </row>
    <row r="80" ht="36" customHeight="1" spans="1:9">
      <c r="A80" s="8">
        <v>78</v>
      </c>
      <c r="B80" s="9" t="s">
        <v>209</v>
      </c>
      <c r="C80" s="13" t="s">
        <v>210</v>
      </c>
      <c r="D80" s="13" t="s">
        <v>211</v>
      </c>
      <c r="E80" s="11" t="s">
        <v>12</v>
      </c>
      <c r="F80" s="25" t="s">
        <v>212</v>
      </c>
      <c r="G80" s="39" t="s">
        <v>177</v>
      </c>
      <c r="H80" s="13">
        <v>92.87</v>
      </c>
      <c r="I80" s="40">
        <f>H80*80</f>
        <v>7429.6</v>
      </c>
    </row>
    <row r="81" ht="36" customHeight="1" spans="1:9">
      <c r="A81" s="8">
        <v>79</v>
      </c>
      <c r="B81" s="9" t="s">
        <v>209</v>
      </c>
      <c r="C81" s="14" t="s">
        <v>213</v>
      </c>
      <c r="D81" s="13" t="s">
        <v>211</v>
      </c>
      <c r="E81" s="11" t="s">
        <v>12</v>
      </c>
      <c r="F81" s="25" t="s">
        <v>214</v>
      </c>
      <c r="G81" s="39" t="s">
        <v>39</v>
      </c>
      <c r="H81" s="13">
        <v>131.33</v>
      </c>
      <c r="I81" s="40">
        <f>H81*80</f>
        <v>10506.4</v>
      </c>
    </row>
    <row r="82" ht="36" customHeight="1" spans="1:9">
      <c r="A82" s="8">
        <v>80</v>
      </c>
      <c r="B82" s="9" t="s">
        <v>209</v>
      </c>
      <c r="C82" s="13" t="s">
        <v>215</v>
      </c>
      <c r="D82" s="13" t="s">
        <v>211</v>
      </c>
      <c r="E82" s="11" t="s">
        <v>12</v>
      </c>
      <c r="F82" s="25" t="s">
        <v>216</v>
      </c>
      <c r="G82" s="17" t="s">
        <v>217</v>
      </c>
      <c r="H82" s="13">
        <v>485.86</v>
      </c>
      <c r="I82" s="40">
        <f>H82*80</f>
        <v>38868.8</v>
      </c>
    </row>
    <row r="83" ht="36" customHeight="1" spans="1:9">
      <c r="A83" s="8">
        <v>81</v>
      </c>
      <c r="B83" s="9" t="s">
        <v>209</v>
      </c>
      <c r="C83" s="14" t="s">
        <v>218</v>
      </c>
      <c r="D83" s="13" t="s">
        <v>211</v>
      </c>
      <c r="E83" s="49" t="s">
        <v>12</v>
      </c>
      <c r="F83" s="25" t="s">
        <v>78</v>
      </c>
      <c r="G83" s="17" t="s">
        <v>219</v>
      </c>
      <c r="H83" s="13">
        <v>116.38</v>
      </c>
      <c r="I83" s="40">
        <f>H83*80</f>
        <v>9310.4</v>
      </c>
    </row>
    <row r="84" ht="36" customHeight="1" spans="1:9">
      <c r="A84" s="8">
        <v>82</v>
      </c>
      <c r="B84" s="50" t="s">
        <v>209</v>
      </c>
      <c r="C84" s="51" t="s">
        <v>220</v>
      </c>
      <c r="D84" s="51" t="s">
        <v>211</v>
      </c>
      <c r="E84" s="51" t="s">
        <v>221</v>
      </c>
      <c r="F84" s="52">
        <v>45357</v>
      </c>
      <c r="G84" s="53" t="s">
        <v>222</v>
      </c>
      <c r="H84" s="51">
        <v>25.61</v>
      </c>
      <c r="I84" s="75">
        <f>H84*50</f>
        <v>1280.5</v>
      </c>
    </row>
    <row r="85" ht="36" customHeight="1" spans="1:9">
      <c r="A85" s="8">
        <v>83</v>
      </c>
      <c r="B85" s="9" t="s">
        <v>223</v>
      </c>
      <c r="C85" s="13" t="s">
        <v>224</v>
      </c>
      <c r="D85" s="13" t="s">
        <v>225</v>
      </c>
      <c r="E85" s="11" t="s">
        <v>12</v>
      </c>
      <c r="F85" s="49" t="s">
        <v>120</v>
      </c>
      <c r="G85" s="46" t="s">
        <v>226</v>
      </c>
      <c r="H85" s="13">
        <v>334.19</v>
      </c>
      <c r="I85" s="40">
        <f>H85*80</f>
        <v>26735.2</v>
      </c>
    </row>
    <row r="86" ht="36" customHeight="1" spans="1:9">
      <c r="A86" s="8">
        <v>84</v>
      </c>
      <c r="B86" s="9" t="s">
        <v>223</v>
      </c>
      <c r="C86" s="13" t="s">
        <v>227</v>
      </c>
      <c r="D86" s="13" t="s">
        <v>225</v>
      </c>
      <c r="E86" s="11" t="s">
        <v>12</v>
      </c>
      <c r="F86" s="54" t="s">
        <v>228</v>
      </c>
      <c r="G86" s="55" t="s">
        <v>69</v>
      </c>
      <c r="H86" s="13">
        <v>132.64</v>
      </c>
      <c r="I86" s="40">
        <f>H86*80</f>
        <v>10611.2</v>
      </c>
    </row>
    <row r="87" ht="36" customHeight="1" spans="1:9">
      <c r="A87" s="8">
        <v>85</v>
      </c>
      <c r="B87" s="9" t="s">
        <v>229</v>
      </c>
      <c r="C87" s="13" t="s">
        <v>230</v>
      </c>
      <c r="D87" s="13" t="s">
        <v>231</v>
      </c>
      <c r="E87" s="11" t="s">
        <v>12</v>
      </c>
      <c r="F87" s="14" t="s">
        <v>232</v>
      </c>
      <c r="G87" s="13" t="s">
        <v>233</v>
      </c>
      <c r="H87" s="13">
        <v>102.15</v>
      </c>
      <c r="I87" s="40">
        <f>H87*80</f>
        <v>8172</v>
      </c>
    </row>
    <row r="88" ht="36" customHeight="1" spans="1:9">
      <c r="A88" s="8">
        <v>86</v>
      </c>
      <c r="B88" s="9" t="s">
        <v>229</v>
      </c>
      <c r="C88" s="13" t="s">
        <v>234</v>
      </c>
      <c r="D88" s="13" t="s">
        <v>235</v>
      </c>
      <c r="E88" s="11" t="s">
        <v>12</v>
      </c>
      <c r="F88" s="14" t="s">
        <v>236</v>
      </c>
      <c r="G88" s="13" t="s">
        <v>137</v>
      </c>
      <c r="H88" s="13">
        <v>843.78</v>
      </c>
      <c r="I88" s="40">
        <f>H88*80</f>
        <v>67502.4</v>
      </c>
    </row>
    <row r="89" ht="36" customHeight="1" spans="1:9">
      <c r="A89" s="8">
        <v>87</v>
      </c>
      <c r="B89" s="9" t="s">
        <v>229</v>
      </c>
      <c r="C89" s="13" t="s">
        <v>234</v>
      </c>
      <c r="D89" s="13" t="s">
        <v>231</v>
      </c>
      <c r="E89" s="11" t="s">
        <v>12</v>
      </c>
      <c r="F89" s="14" t="s">
        <v>237</v>
      </c>
      <c r="G89" s="13" t="s">
        <v>238</v>
      </c>
      <c r="H89" s="13">
        <v>148.61</v>
      </c>
      <c r="I89" s="40">
        <f>H89*80</f>
        <v>11888.8</v>
      </c>
    </row>
    <row r="90" ht="36" customHeight="1" spans="1:9">
      <c r="A90" s="8">
        <v>88</v>
      </c>
      <c r="B90" s="9" t="s">
        <v>229</v>
      </c>
      <c r="C90" s="13" t="s">
        <v>234</v>
      </c>
      <c r="D90" s="13" t="s">
        <v>231</v>
      </c>
      <c r="E90" s="49" t="s">
        <v>12</v>
      </c>
      <c r="F90" s="14" t="s">
        <v>239</v>
      </c>
      <c r="G90" s="13" t="s">
        <v>240</v>
      </c>
      <c r="H90" s="13">
        <v>40.48</v>
      </c>
      <c r="I90" s="40">
        <f>H90*80</f>
        <v>3238.4</v>
      </c>
    </row>
    <row r="91" ht="36" customHeight="1" spans="1:9">
      <c r="A91" s="8">
        <v>89</v>
      </c>
      <c r="B91" s="9" t="s">
        <v>229</v>
      </c>
      <c r="C91" s="13" t="s">
        <v>234</v>
      </c>
      <c r="D91" s="13" t="s">
        <v>231</v>
      </c>
      <c r="E91" s="49" t="s">
        <v>12</v>
      </c>
      <c r="F91" s="14" t="s">
        <v>241</v>
      </c>
      <c r="G91" s="13" t="s">
        <v>39</v>
      </c>
      <c r="H91" s="13">
        <v>276.14</v>
      </c>
      <c r="I91" s="40">
        <f>H91*80</f>
        <v>22091.2</v>
      </c>
    </row>
    <row r="92" ht="36" customHeight="1" spans="1:9">
      <c r="A92" s="8">
        <v>90</v>
      </c>
      <c r="B92" s="9" t="s">
        <v>229</v>
      </c>
      <c r="C92" s="13" t="s">
        <v>234</v>
      </c>
      <c r="D92" s="13" t="s">
        <v>231</v>
      </c>
      <c r="E92" s="49" t="s">
        <v>12</v>
      </c>
      <c r="F92" s="14" t="s">
        <v>242</v>
      </c>
      <c r="G92" s="13" t="s">
        <v>190</v>
      </c>
      <c r="H92" s="13">
        <v>170.62</v>
      </c>
      <c r="I92" s="40">
        <f>H92*80</f>
        <v>13649.6</v>
      </c>
    </row>
    <row r="93" ht="36" customHeight="1" spans="1:9">
      <c r="A93" s="8">
        <v>91</v>
      </c>
      <c r="B93" s="9" t="s">
        <v>243</v>
      </c>
      <c r="C93" s="56" t="s">
        <v>243</v>
      </c>
      <c r="D93" s="20" t="s">
        <v>244</v>
      </c>
      <c r="E93" s="49" t="s">
        <v>12</v>
      </c>
      <c r="F93" s="25" t="s">
        <v>245</v>
      </c>
      <c r="G93" s="14" t="s">
        <v>246</v>
      </c>
      <c r="H93" s="20">
        <v>46.91</v>
      </c>
      <c r="I93" s="40">
        <f>H93*80</f>
        <v>3752.8</v>
      </c>
    </row>
    <row r="94" ht="36" customHeight="1" spans="1:9">
      <c r="A94" s="8">
        <v>92</v>
      </c>
      <c r="B94" s="9" t="s">
        <v>243</v>
      </c>
      <c r="C94" s="56" t="s">
        <v>243</v>
      </c>
      <c r="D94" s="20" t="s">
        <v>244</v>
      </c>
      <c r="E94" s="49" t="s">
        <v>12</v>
      </c>
      <c r="F94" s="25" t="s">
        <v>247</v>
      </c>
      <c r="G94" s="14" t="s">
        <v>248</v>
      </c>
      <c r="H94" s="20">
        <v>86.96</v>
      </c>
      <c r="I94" s="40">
        <f>H94*80</f>
        <v>6956.8</v>
      </c>
    </row>
    <row r="95" ht="36" customHeight="1" spans="1:9">
      <c r="A95" s="8">
        <v>93</v>
      </c>
      <c r="B95" s="9" t="s">
        <v>243</v>
      </c>
      <c r="C95" s="56" t="s">
        <v>243</v>
      </c>
      <c r="D95" s="20" t="s">
        <v>249</v>
      </c>
      <c r="E95" s="49" t="s">
        <v>12</v>
      </c>
      <c r="F95" s="25" t="s">
        <v>250</v>
      </c>
      <c r="G95" s="14" t="s">
        <v>248</v>
      </c>
      <c r="H95" s="20">
        <v>60.13</v>
      </c>
      <c r="I95" s="40">
        <f>H95*80</f>
        <v>4810.4</v>
      </c>
    </row>
    <row r="96" ht="36" customHeight="1" spans="1:9">
      <c r="A96" s="8">
        <v>94</v>
      </c>
      <c r="B96" s="9" t="s">
        <v>243</v>
      </c>
      <c r="C96" s="56" t="s">
        <v>243</v>
      </c>
      <c r="D96" s="13" t="s">
        <v>251</v>
      </c>
      <c r="E96" s="49" t="s">
        <v>12</v>
      </c>
      <c r="F96" s="25" t="s">
        <v>252</v>
      </c>
      <c r="G96" s="14" t="s">
        <v>248</v>
      </c>
      <c r="H96" s="20">
        <v>64.03</v>
      </c>
      <c r="I96" s="40">
        <f>H96*80</f>
        <v>5122.4</v>
      </c>
    </row>
    <row r="97" ht="36" customHeight="1" spans="1:9">
      <c r="A97" s="8">
        <v>95</v>
      </c>
      <c r="B97" s="9" t="s">
        <v>243</v>
      </c>
      <c r="C97" s="14" t="s">
        <v>253</v>
      </c>
      <c r="D97" s="13" t="s">
        <v>244</v>
      </c>
      <c r="E97" s="49" t="s">
        <v>12</v>
      </c>
      <c r="F97" s="57" t="s">
        <v>254</v>
      </c>
      <c r="G97" s="46" t="s">
        <v>255</v>
      </c>
      <c r="H97" s="58">
        <v>59.87</v>
      </c>
      <c r="I97" s="40">
        <f>H97*80</f>
        <v>4789.6</v>
      </c>
    </row>
    <row r="98" ht="36" customHeight="1" spans="1:9">
      <c r="A98" s="8">
        <v>96</v>
      </c>
      <c r="B98" s="9" t="s">
        <v>243</v>
      </c>
      <c r="C98" s="14" t="s">
        <v>253</v>
      </c>
      <c r="D98" s="13" t="s">
        <v>251</v>
      </c>
      <c r="E98" s="49" t="s">
        <v>12</v>
      </c>
      <c r="F98" s="59">
        <v>45392</v>
      </c>
      <c r="G98" s="46" t="s">
        <v>255</v>
      </c>
      <c r="H98" s="58">
        <v>28.08</v>
      </c>
      <c r="I98" s="40">
        <f>H98*80</f>
        <v>2246.4</v>
      </c>
    </row>
    <row r="99" ht="36" customHeight="1" spans="1:9">
      <c r="A99" s="8">
        <v>97</v>
      </c>
      <c r="B99" s="9" t="s">
        <v>243</v>
      </c>
      <c r="C99" s="13" t="s">
        <v>256</v>
      </c>
      <c r="D99" s="13" t="s">
        <v>244</v>
      </c>
      <c r="E99" s="49" t="s">
        <v>12</v>
      </c>
      <c r="F99" s="59">
        <v>45386</v>
      </c>
      <c r="G99" s="46" t="s">
        <v>257</v>
      </c>
      <c r="H99" s="58">
        <v>27.69</v>
      </c>
      <c r="I99" s="40">
        <f>H99*80</f>
        <v>2215.2</v>
      </c>
    </row>
    <row r="100" ht="36" customHeight="1" spans="1:9">
      <c r="A100" s="8">
        <v>98</v>
      </c>
      <c r="B100" s="9" t="s">
        <v>258</v>
      </c>
      <c r="C100" s="60" t="s">
        <v>259</v>
      </c>
      <c r="D100" s="13" t="s">
        <v>260</v>
      </c>
      <c r="E100" s="49" t="s">
        <v>12</v>
      </c>
      <c r="F100" s="59">
        <v>45397</v>
      </c>
      <c r="G100" s="61" t="s">
        <v>261</v>
      </c>
      <c r="H100" s="13">
        <v>13.91</v>
      </c>
      <c r="I100" s="40">
        <f>H100*80</f>
        <v>1112.8</v>
      </c>
    </row>
    <row r="101" ht="36" customHeight="1" spans="1:9">
      <c r="A101" s="8">
        <v>99</v>
      </c>
      <c r="B101" s="9" t="s">
        <v>258</v>
      </c>
      <c r="C101" s="57" t="s">
        <v>32</v>
      </c>
      <c r="D101" s="62" t="s">
        <v>260</v>
      </c>
      <c r="E101" s="49" t="s">
        <v>12</v>
      </c>
      <c r="F101" s="59">
        <v>45401</v>
      </c>
      <c r="G101" s="13" t="s">
        <v>33</v>
      </c>
      <c r="H101" s="62">
        <v>80.36</v>
      </c>
      <c r="I101" s="40">
        <f>H101*80</f>
        <v>6428.8</v>
      </c>
    </row>
    <row r="102" ht="36" customHeight="1" spans="1:9">
      <c r="A102" s="8">
        <v>100</v>
      </c>
      <c r="B102" s="9" t="s">
        <v>258</v>
      </c>
      <c r="C102" s="57" t="s">
        <v>34</v>
      </c>
      <c r="D102" s="57" t="s">
        <v>50</v>
      </c>
      <c r="E102" s="49" t="s">
        <v>12</v>
      </c>
      <c r="F102" s="59" t="s">
        <v>262</v>
      </c>
      <c r="G102" s="13" t="s">
        <v>33</v>
      </c>
      <c r="H102" s="62">
        <v>61.04</v>
      </c>
      <c r="I102" s="40">
        <f>H102*80</f>
        <v>4883.2</v>
      </c>
    </row>
    <row r="103" ht="36" customHeight="1" spans="1:9">
      <c r="A103" s="8">
        <v>101</v>
      </c>
      <c r="B103" s="9" t="s">
        <v>258</v>
      </c>
      <c r="C103" s="57" t="s">
        <v>263</v>
      </c>
      <c r="D103" s="62" t="s">
        <v>260</v>
      </c>
      <c r="E103" s="49" t="s">
        <v>12</v>
      </c>
      <c r="F103" s="59">
        <v>45394</v>
      </c>
      <c r="G103" s="13" t="s">
        <v>264</v>
      </c>
      <c r="H103" s="62">
        <v>31.76</v>
      </c>
      <c r="I103" s="40">
        <f>H103*80</f>
        <v>2540.8</v>
      </c>
    </row>
    <row r="104" ht="36" customHeight="1" spans="1:9">
      <c r="A104" s="8">
        <v>102</v>
      </c>
      <c r="B104" s="9" t="s">
        <v>258</v>
      </c>
      <c r="C104" s="57" t="s">
        <v>50</v>
      </c>
      <c r="D104" s="57" t="s">
        <v>50</v>
      </c>
      <c r="E104" s="49" t="s">
        <v>12</v>
      </c>
      <c r="F104" s="59" t="s">
        <v>265</v>
      </c>
      <c r="G104" s="13" t="s">
        <v>49</v>
      </c>
      <c r="H104" s="62">
        <v>246.94</v>
      </c>
      <c r="I104" s="40">
        <f>H104*80</f>
        <v>19755.2</v>
      </c>
    </row>
    <row r="105" ht="36" customHeight="1" spans="1:9">
      <c r="A105" s="8">
        <v>103</v>
      </c>
      <c r="B105" s="9" t="s">
        <v>258</v>
      </c>
      <c r="C105" s="57" t="s">
        <v>258</v>
      </c>
      <c r="D105" s="62" t="s">
        <v>260</v>
      </c>
      <c r="E105" s="49" t="s">
        <v>12</v>
      </c>
      <c r="F105" s="59" t="s">
        <v>266</v>
      </c>
      <c r="G105" s="13" t="s">
        <v>240</v>
      </c>
      <c r="H105" s="62">
        <v>218.44</v>
      </c>
      <c r="I105" s="40">
        <f>H105*80</f>
        <v>17475.2</v>
      </c>
    </row>
    <row r="106" ht="36" customHeight="1" spans="1:9">
      <c r="A106" s="8">
        <v>104</v>
      </c>
      <c r="B106" s="9" t="s">
        <v>258</v>
      </c>
      <c r="C106" s="14" t="s">
        <v>267</v>
      </c>
      <c r="D106" s="13" t="s">
        <v>268</v>
      </c>
      <c r="E106" s="49" t="s">
        <v>12</v>
      </c>
      <c r="F106" s="25" t="s">
        <v>269</v>
      </c>
      <c r="G106" s="14" t="s">
        <v>246</v>
      </c>
      <c r="H106" s="13">
        <v>250.56</v>
      </c>
      <c r="I106" s="40">
        <f>H106*80</f>
        <v>20044.8</v>
      </c>
    </row>
    <row r="107" ht="36" customHeight="1" spans="1:9">
      <c r="A107" s="8">
        <v>105</v>
      </c>
      <c r="B107" s="9" t="s">
        <v>258</v>
      </c>
      <c r="C107" s="14" t="s">
        <v>270</v>
      </c>
      <c r="D107" s="13" t="s">
        <v>50</v>
      </c>
      <c r="E107" s="49" t="s">
        <v>12</v>
      </c>
      <c r="F107" s="25" t="s">
        <v>271</v>
      </c>
      <c r="G107" s="14" t="s">
        <v>272</v>
      </c>
      <c r="H107" s="13">
        <v>498.06</v>
      </c>
      <c r="I107" s="40">
        <f>H107*80</f>
        <v>39844.8</v>
      </c>
    </row>
    <row r="108" ht="36" customHeight="1" spans="1:9">
      <c r="A108" s="8">
        <v>106</v>
      </c>
      <c r="B108" s="9" t="s">
        <v>258</v>
      </c>
      <c r="C108" s="63" t="s">
        <v>273</v>
      </c>
      <c r="D108" s="13" t="s">
        <v>268</v>
      </c>
      <c r="E108" s="49" t="s">
        <v>12</v>
      </c>
      <c r="F108" s="25" t="s">
        <v>274</v>
      </c>
      <c r="G108" s="61" t="s">
        <v>275</v>
      </c>
      <c r="H108" s="13">
        <v>231.14</v>
      </c>
      <c r="I108" s="40">
        <f>H108*80</f>
        <v>18491.2</v>
      </c>
    </row>
    <row r="109" ht="36" customHeight="1" spans="1:9">
      <c r="A109" s="8">
        <v>107</v>
      </c>
      <c r="B109" s="9" t="s">
        <v>276</v>
      </c>
      <c r="C109" s="64" t="s">
        <v>277</v>
      </c>
      <c r="D109" s="32" t="s">
        <v>278</v>
      </c>
      <c r="E109" s="49" t="s">
        <v>12</v>
      </c>
      <c r="F109" s="65">
        <v>45394</v>
      </c>
      <c r="G109" s="66" t="s">
        <v>52</v>
      </c>
      <c r="H109" s="67">
        <v>63.42</v>
      </c>
      <c r="I109" s="40">
        <f>H109*80</f>
        <v>5073.6</v>
      </c>
    </row>
    <row r="110" ht="36" customHeight="1" spans="1:9">
      <c r="A110" s="8">
        <v>108</v>
      </c>
      <c r="B110" s="9" t="s">
        <v>276</v>
      </c>
      <c r="C110" s="28" t="s">
        <v>279</v>
      </c>
      <c r="D110" s="32" t="s">
        <v>280</v>
      </c>
      <c r="E110" s="49" t="s">
        <v>12</v>
      </c>
      <c r="F110" s="29" t="s">
        <v>281</v>
      </c>
      <c r="G110" s="68" t="s">
        <v>282</v>
      </c>
      <c r="H110" s="67">
        <v>254.83</v>
      </c>
      <c r="I110" s="40">
        <f>H110*80</f>
        <v>20386.4</v>
      </c>
    </row>
    <row r="111" ht="36" customHeight="1" spans="1:9">
      <c r="A111" s="8">
        <v>109</v>
      </c>
      <c r="B111" s="9" t="s">
        <v>276</v>
      </c>
      <c r="C111" s="28" t="s">
        <v>283</v>
      </c>
      <c r="D111" s="32" t="s">
        <v>284</v>
      </c>
      <c r="E111" s="49" t="s">
        <v>12</v>
      </c>
      <c r="F111" s="29" t="s">
        <v>239</v>
      </c>
      <c r="G111" s="68" t="s">
        <v>285</v>
      </c>
      <c r="H111" s="67">
        <v>77.32</v>
      </c>
      <c r="I111" s="40">
        <f>H111*80</f>
        <v>6185.6</v>
      </c>
    </row>
    <row r="112" ht="36" customHeight="1" spans="1:9">
      <c r="A112" s="8">
        <v>110</v>
      </c>
      <c r="B112" s="9" t="s">
        <v>276</v>
      </c>
      <c r="C112" s="28" t="s">
        <v>118</v>
      </c>
      <c r="D112" s="32" t="s">
        <v>286</v>
      </c>
      <c r="E112" s="49" t="s">
        <v>12</v>
      </c>
      <c r="F112" s="29" t="s">
        <v>287</v>
      </c>
      <c r="G112" s="68" t="s">
        <v>83</v>
      </c>
      <c r="H112" s="67">
        <v>77.62</v>
      </c>
      <c r="I112" s="40">
        <f>H112*80</f>
        <v>6209.6</v>
      </c>
    </row>
    <row r="113" ht="36" customHeight="1" spans="1:9">
      <c r="A113" s="8">
        <v>111</v>
      </c>
      <c r="B113" s="9" t="s">
        <v>276</v>
      </c>
      <c r="C113" s="28" t="s">
        <v>288</v>
      </c>
      <c r="D113" s="32" t="s">
        <v>280</v>
      </c>
      <c r="E113" s="49" t="s">
        <v>12</v>
      </c>
      <c r="F113" s="65">
        <v>45394</v>
      </c>
      <c r="G113" s="68" t="s">
        <v>226</v>
      </c>
      <c r="H113" s="67">
        <v>8.83</v>
      </c>
      <c r="I113" s="40">
        <f>H113*80</f>
        <v>706.4</v>
      </c>
    </row>
    <row r="114" ht="36" customHeight="1" spans="1:9">
      <c r="A114" s="8">
        <v>112</v>
      </c>
      <c r="B114" s="9" t="s">
        <v>276</v>
      </c>
      <c r="C114" s="28" t="s">
        <v>289</v>
      </c>
      <c r="D114" s="32" t="s">
        <v>280</v>
      </c>
      <c r="E114" s="49" t="s">
        <v>12</v>
      </c>
      <c r="F114" s="29" t="s">
        <v>290</v>
      </c>
      <c r="G114" s="68" t="s">
        <v>291</v>
      </c>
      <c r="H114" s="32">
        <v>204.59</v>
      </c>
      <c r="I114" s="40">
        <f>H114*80</f>
        <v>16367.2</v>
      </c>
    </row>
    <row r="115" ht="36" customHeight="1" spans="1:9">
      <c r="A115" s="8">
        <v>113</v>
      </c>
      <c r="B115" s="9" t="s">
        <v>276</v>
      </c>
      <c r="C115" s="28" t="s">
        <v>292</v>
      </c>
      <c r="D115" s="32" t="s">
        <v>284</v>
      </c>
      <c r="E115" s="49" t="s">
        <v>12</v>
      </c>
      <c r="F115" s="29" t="s">
        <v>179</v>
      </c>
      <c r="G115" s="68" t="s">
        <v>174</v>
      </c>
      <c r="H115" s="32">
        <v>34.11</v>
      </c>
      <c r="I115" s="40">
        <f>H115*80</f>
        <v>2728.8</v>
      </c>
    </row>
    <row r="116" ht="36" customHeight="1" spans="1:9">
      <c r="A116" s="8">
        <v>114</v>
      </c>
      <c r="B116" s="9" t="s">
        <v>276</v>
      </c>
      <c r="C116" s="28" t="s">
        <v>293</v>
      </c>
      <c r="D116" s="32" t="s">
        <v>278</v>
      </c>
      <c r="E116" s="49" t="s">
        <v>12</v>
      </c>
      <c r="F116" s="29" t="s">
        <v>80</v>
      </c>
      <c r="G116" s="68" t="s">
        <v>42</v>
      </c>
      <c r="H116" s="32">
        <v>172.92</v>
      </c>
      <c r="I116" s="40">
        <f>H116*80</f>
        <v>13833.6</v>
      </c>
    </row>
    <row r="117" ht="36" customHeight="1" spans="1:9">
      <c r="A117" s="8">
        <v>115</v>
      </c>
      <c r="B117" s="9" t="s">
        <v>276</v>
      </c>
      <c r="C117" s="28" t="s">
        <v>294</v>
      </c>
      <c r="D117" s="32" t="s">
        <v>286</v>
      </c>
      <c r="E117" s="49" t="s">
        <v>12</v>
      </c>
      <c r="F117" s="29" t="s">
        <v>295</v>
      </c>
      <c r="G117" s="68" t="s">
        <v>296</v>
      </c>
      <c r="H117" s="32">
        <v>178.54</v>
      </c>
      <c r="I117" s="40">
        <f>H117*80</f>
        <v>14283.2</v>
      </c>
    </row>
    <row r="118" ht="36" customHeight="1" spans="1:9">
      <c r="A118" s="8">
        <v>116</v>
      </c>
      <c r="B118" s="9" t="s">
        <v>276</v>
      </c>
      <c r="C118" s="28" t="s">
        <v>297</v>
      </c>
      <c r="D118" s="32" t="s">
        <v>284</v>
      </c>
      <c r="E118" s="49" t="s">
        <v>12</v>
      </c>
      <c r="F118" s="29" t="s">
        <v>155</v>
      </c>
      <c r="G118" s="68" t="s">
        <v>298</v>
      </c>
      <c r="H118" s="32">
        <v>45.52</v>
      </c>
      <c r="I118" s="40">
        <f>H118*80</f>
        <v>3641.6</v>
      </c>
    </row>
    <row r="119" ht="36" customHeight="1" spans="1:9">
      <c r="A119" s="8">
        <v>117</v>
      </c>
      <c r="B119" s="9" t="s">
        <v>276</v>
      </c>
      <c r="C119" s="28" t="s">
        <v>299</v>
      </c>
      <c r="D119" s="32" t="s">
        <v>280</v>
      </c>
      <c r="E119" s="49" t="s">
        <v>12</v>
      </c>
      <c r="F119" s="29" t="s">
        <v>300</v>
      </c>
      <c r="G119" s="68" t="s">
        <v>301</v>
      </c>
      <c r="H119" s="32">
        <v>140.4</v>
      </c>
      <c r="I119" s="40">
        <f>H119*80</f>
        <v>11232</v>
      </c>
    </row>
    <row r="120" ht="36" customHeight="1" spans="1:9">
      <c r="A120" s="8">
        <v>118</v>
      </c>
      <c r="B120" s="9" t="s">
        <v>276</v>
      </c>
      <c r="C120" s="28" t="s">
        <v>302</v>
      </c>
      <c r="D120" s="32" t="s">
        <v>278</v>
      </c>
      <c r="E120" s="49" t="s">
        <v>12</v>
      </c>
      <c r="F120" s="29" t="s">
        <v>139</v>
      </c>
      <c r="G120" s="68" t="s">
        <v>298</v>
      </c>
      <c r="H120" s="32">
        <v>58.18</v>
      </c>
      <c r="I120" s="40">
        <f>H120*80</f>
        <v>4654.4</v>
      </c>
    </row>
    <row r="121" ht="36" customHeight="1" spans="1:9">
      <c r="A121" s="8">
        <v>119</v>
      </c>
      <c r="B121" s="9" t="s">
        <v>276</v>
      </c>
      <c r="C121" s="28" t="s">
        <v>303</v>
      </c>
      <c r="D121" s="32" t="s">
        <v>278</v>
      </c>
      <c r="E121" s="49" t="s">
        <v>12</v>
      </c>
      <c r="F121" s="29" t="s">
        <v>274</v>
      </c>
      <c r="G121" s="13" t="s">
        <v>21</v>
      </c>
      <c r="H121" s="67">
        <v>188.16</v>
      </c>
      <c r="I121" s="40">
        <f>H121*80</f>
        <v>15052.8</v>
      </c>
    </row>
    <row r="122" ht="36" customHeight="1" spans="1:9">
      <c r="A122" s="8">
        <v>120</v>
      </c>
      <c r="B122" s="9" t="s">
        <v>276</v>
      </c>
      <c r="C122" s="28" t="s">
        <v>303</v>
      </c>
      <c r="D122" s="32" t="s">
        <v>284</v>
      </c>
      <c r="E122" s="49" t="s">
        <v>12</v>
      </c>
      <c r="F122" s="29" t="s">
        <v>304</v>
      </c>
      <c r="G122" s="13" t="s">
        <v>23</v>
      </c>
      <c r="H122" s="67">
        <v>68.49</v>
      </c>
      <c r="I122" s="40">
        <f>H122*80</f>
        <v>5479.2</v>
      </c>
    </row>
    <row r="123" ht="36" customHeight="1" spans="1:9">
      <c r="A123" s="8">
        <v>121</v>
      </c>
      <c r="B123" s="9" t="s">
        <v>276</v>
      </c>
      <c r="C123" s="28" t="s">
        <v>303</v>
      </c>
      <c r="D123" s="32" t="s">
        <v>280</v>
      </c>
      <c r="E123" s="10" t="s">
        <v>12</v>
      </c>
      <c r="F123" s="29" t="s">
        <v>305</v>
      </c>
      <c r="G123" s="13" t="s">
        <v>86</v>
      </c>
      <c r="H123" s="67">
        <f>77.86</f>
        <v>77.86</v>
      </c>
      <c r="I123" s="40">
        <f>H123*80</f>
        <v>6228.8</v>
      </c>
    </row>
    <row r="124" ht="36" customHeight="1" spans="1:9">
      <c r="A124" s="8">
        <v>122</v>
      </c>
      <c r="B124" s="9" t="s">
        <v>276</v>
      </c>
      <c r="C124" s="28" t="s">
        <v>306</v>
      </c>
      <c r="D124" s="32" t="s">
        <v>284</v>
      </c>
      <c r="E124" s="10" t="s">
        <v>12</v>
      </c>
      <c r="F124" s="29" t="s">
        <v>307</v>
      </c>
      <c r="G124" s="13" t="s">
        <v>233</v>
      </c>
      <c r="H124" s="67">
        <v>211.16</v>
      </c>
      <c r="I124" s="40">
        <f>H124*80</f>
        <v>16892.8</v>
      </c>
    </row>
    <row r="125" ht="36" customHeight="1" spans="1:9">
      <c r="A125" s="8">
        <v>123</v>
      </c>
      <c r="B125" s="9" t="s">
        <v>276</v>
      </c>
      <c r="C125" s="28" t="s">
        <v>141</v>
      </c>
      <c r="D125" s="32" t="s">
        <v>280</v>
      </c>
      <c r="E125" s="10" t="s">
        <v>12</v>
      </c>
      <c r="F125" s="29" t="s">
        <v>165</v>
      </c>
      <c r="G125" s="13" t="s">
        <v>28</v>
      </c>
      <c r="H125" s="67">
        <v>92.11</v>
      </c>
      <c r="I125" s="40">
        <f>H125*80</f>
        <v>7368.8</v>
      </c>
    </row>
    <row r="126" ht="36" customHeight="1" spans="1:9">
      <c r="A126" s="8">
        <v>124</v>
      </c>
      <c r="B126" s="9" t="s">
        <v>276</v>
      </c>
      <c r="C126" s="28" t="s">
        <v>308</v>
      </c>
      <c r="D126" s="32" t="s">
        <v>278</v>
      </c>
      <c r="E126" s="10" t="s">
        <v>12</v>
      </c>
      <c r="F126" s="29" t="s">
        <v>309</v>
      </c>
      <c r="G126" s="13" t="s">
        <v>28</v>
      </c>
      <c r="H126" s="67">
        <v>80.8</v>
      </c>
      <c r="I126" s="40">
        <f>H126*80</f>
        <v>6464</v>
      </c>
    </row>
    <row r="127" ht="36" customHeight="1" spans="1:9">
      <c r="A127" s="8">
        <v>125</v>
      </c>
      <c r="B127" s="9" t="s">
        <v>276</v>
      </c>
      <c r="C127" s="28" t="s">
        <v>310</v>
      </c>
      <c r="D127" s="32" t="s">
        <v>280</v>
      </c>
      <c r="E127" s="10" t="s">
        <v>12</v>
      </c>
      <c r="F127" s="29" t="s">
        <v>311</v>
      </c>
      <c r="G127" s="13" t="s">
        <v>312</v>
      </c>
      <c r="H127" s="67">
        <v>109.43</v>
      </c>
      <c r="I127" s="40">
        <f>H127*80</f>
        <v>8754.4</v>
      </c>
    </row>
    <row r="128" ht="36" customHeight="1" spans="1:9">
      <c r="A128" s="8">
        <v>126</v>
      </c>
      <c r="B128" s="9" t="s">
        <v>276</v>
      </c>
      <c r="C128" s="69" t="s">
        <v>313</v>
      </c>
      <c r="D128" s="32" t="s">
        <v>286</v>
      </c>
      <c r="E128" s="10" t="s">
        <v>12</v>
      </c>
      <c r="F128" s="70" t="s">
        <v>314</v>
      </c>
      <c r="G128" s="71" t="s">
        <v>315</v>
      </c>
      <c r="H128" s="19">
        <v>28.13</v>
      </c>
      <c r="I128" s="40">
        <f>H128*80</f>
        <v>2250.4</v>
      </c>
    </row>
    <row r="129" ht="36" customHeight="1" spans="1:9">
      <c r="A129" s="8">
        <v>127</v>
      </c>
      <c r="B129" s="9" t="s">
        <v>276</v>
      </c>
      <c r="C129" s="76" t="s">
        <v>316</v>
      </c>
      <c r="D129" s="32" t="s">
        <v>284</v>
      </c>
      <c r="E129" s="10" t="s">
        <v>12</v>
      </c>
      <c r="F129" s="70" t="s">
        <v>317</v>
      </c>
      <c r="G129" s="77" t="s">
        <v>318</v>
      </c>
      <c r="H129" s="19">
        <v>102.49</v>
      </c>
      <c r="I129" s="40">
        <f>H129*80</f>
        <v>8199.2</v>
      </c>
    </row>
    <row r="130" ht="36" customHeight="1" spans="1:9">
      <c r="A130" s="8">
        <v>128</v>
      </c>
      <c r="B130" s="9" t="s">
        <v>276</v>
      </c>
      <c r="C130" s="69" t="s">
        <v>319</v>
      </c>
      <c r="D130" s="32" t="s">
        <v>280</v>
      </c>
      <c r="E130" s="10" t="s">
        <v>12</v>
      </c>
      <c r="F130" s="70" t="s">
        <v>320</v>
      </c>
      <c r="G130" s="71" t="s">
        <v>222</v>
      </c>
      <c r="H130" s="19">
        <v>67.49</v>
      </c>
      <c r="I130" s="40">
        <f>H130*80</f>
        <v>5399.2</v>
      </c>
    </row>
    <row r="131" ht="36" customHeight="1" spans="1:9">
      <c r="A131" s="8">
        <v>129</v>
      </c>
      <c r="B131" s="9" t="s">
        <v>276</v>
      </c>
      <c r="C131" s="28" t="s">
        <v>321</v>
      </c>
      <c r="D131" s="32" t="s">
        <v>286</v>
      </c>
      <c r="E131" s="10" t="s">
        <v>12</v>
      </c>
      <c r="F131" s="29" t="s">
        <v>322</v>
      </c>
      <c r="G131" s="68" t="s">
        <v>63</v>
      </c>
      <c r="H131" s="32">
        <v>98.71</v>
      </c>
      <c r="I131" s="40">
        <f>H131*80</f>
        <v>7896.8</v>
      </c>
    </row>
    <row r="132" ht="36" customHeight="1" spans="1:9">
      <c r="A132" s="8">
        <v>130</v>
      </c>
      <c r="B132" s="9" t="s">
        <v>276</v>
      </c>
      <c r="C132" s="28" t="s">
        <v>323</v>
      </c>
      <c r="D132" s="32" t="s">
        <v>278</v>
      </c>
      <c r="E132" s="10" t="s">
        <v>12</v>
      </c>
      <c r="F132" s="29" t="s">
        <v>324</v>
      </c>
      <c r="G132" s="68" t="s">
        <v>63</v>
      </c>
      <c r="H132" s="32">
        <v>305.31</v>
      </c>
      <c r="I132" s="40">
        <f>H132*80</f>
        <v>24424.8</v>
      </c>
    </row>
    <row r="133" ht="36" customHeight="1" spans="1:9">
      <c r="A133" s="8">
        <v>131</v>
      </c>
      <c r="B133" s="9" t="s">
        <v>276</v>
      </c>
      <c r="C133" s="28" t="s">
        <v>323</v>
      </c>
      <c r="D133" s="32" t="s">
        <v>280</v>
      </c>
      <c r="E133" s="10" t="s">
        <v>12</v>
      </c>
      <c r="F133" s="65">
        <v>45392</v>
      </c>
      <c r="G133" s="68" t="s">
        <v>261</v>
      </c>
      <c r="H133" s="32">
        <v>27.47</v>
      </c>
      <c r="I133" s="40">
        <f>H133*80</f>
        <v>2197.6</v>
      </c>
    </row>
    <row r="134" ht="36" customHeight="1" spans="1:9">
      <c r="A134" s="8">
        <v>132</v>
      </c>
      <c r="B134" s="9" t="s">
        <v>276</v>
      </c>
      <c r="C134" s="28" t="s">
        <v>325</v>
      </c>
      <c r="D134" s="32" t="s">
        <v>326</v>
      </c>
      <c r="E134" s="10" t="s">
        <v>12</v>
      </c>
      <c r="F134" s="65">
        <v>45398</v>
      </c>
      <c r="G134" s="68" t="s">
        <v>327</v>
      </c>
      <c r="H134" s="32">
        <v>45.57</v>
      </c>
      <c r="I134" s="40">
        <f>H134*80</f>
        <v>3645.6</v>
      </c>
    </row>
    <row r="135" ht="36" customHeight="1" spans="1:9">
      <c r="A135" s="8">
        <v>133</v>
      </c>
      <c r="B135" s="9" t="s">
        <v>328</v>
      </c>
      <c r="C135" s="78" t="s">
        <v>329</v>
      </c>
      <c r="D135" s="78" t="s">
        <v>329</v>
      </c>
      <c r="E135" s="10" t="s">
        <v>12</v>
      </c>
      <c r="F135" s="79" t="s">
        <v>330</v>
      </c>
      <c r="G135" s="13" t="s">
        <v>105</v>
      </c>
      <c r="H135" s="78">
        <v>245.29</v>
      </c>
      <c r="I135" s="40">
        <f>H135*80</f>
        <v>19623.2</v>
      </c>
    </row>
    <row r="136" ht="36" customHeight="1" spans="1:9">
      <c r="A136" s="8">
        <v>134</v>
      </c>
      <c r="B136" s="9" t="s">
        <v>328</v>
      </c>
      <c r="C136" s="13" t="s">
        <v>331</v>
      </c>
      <c r="D136" s="14" t="s">
        <v>332</v>
      </c>
      <c r="E136" s="10" t="s">
        <v>12</v>
      </c>
      <c r="F136" s="14" t="s">
        <v>333</v>
      </c>
      <c r="G136" s="13" t="s">
        <v>100</v>
      </c>
      <c r="H136" s="13">
        <v>43.91</v>
      </c>
      <c r="I136" s="40">
        <f>H136*80</f>
        <v>3512.8</v>
      </c>
    </row>
    <row r="137" ht="36" customHeight="1" spans="1:9">
      <c r="A137" s="8">
        <v>135</v>
      </c>
      <c r="B137" s="9" t="s">
        <v>328</v>
      </c>
      <c r="C137" s="10" t="s">
        <v>334</v>
      </c>
      <c r="D137" s="12" t="s">
        <v>332</v>
      </c>
      <c r="E137" s="10" t="s">
        <v>12</v>
      </c>
      <c r="F137" s="12" t="s">
        <v>335</v>
      </c>
      <c r="G137" s="13" t="s">
        <v>137</v>
      </c>
      <c r="H137" s="10">
        <v>21.61</v>
      </c>
      <c r="I137" s="40">
        <f>H137*80</f>
        <v>1728.8</v>
      </c>
    </row>
    <row r="138" ht="36" customHeight="1" spans="1:9">
      <c r="A138" s="8">
        <v>136</v>
      </c>
      <c r="B138" s="9" t="s">
        <v>336</v>
      </c>
      <c r="C138" s="49" t="s">
        <v>337</v>
      </c>
      <c r="D138" s="80" t="s">
        <v>338</v>
      </c>
      <c r="E138" s="10" t="s">
        <v>12</v>
      </c>
      <c r="F138" s="49" t="s">
        <v>339</v>
      </c>
      <c r="G138" s="49" t="s">
        <v>340</v>
      </c>
      <c r="H138" s="81">
        <v>216.72</v>
      </c>
      <c r="I138" s="40">
        <f>H138*80</f>
        <v>17337.6</v>
      </c>
    </row>
    <row r="139" ht="36" customHeight="1" spans="1:9">
      <c r="A139" s="8">
        <v>137</v>
      </c>
      <c r="B139" s="9" t="s">
        <v>336</v>
      </c>
      <c r="C139" s="49" t="s">
        <v>337</v>
      </c>
      <c r="D139" s="80" t="s">
        <v>338</v>
      </c>
      <c r="E139" s="10" t="s">
        <v>12</v>
      </c>
      <c r="F139" s="49" t="s">
        <v>341</v>
      </c>
      <c r="G139" s="49" t="s">
        <v>342</v>
      </c>
      <c r="H139" s="81">
        <v>341.29</v>
      </c>
      <c r="I139" s="40">
        <f>H139*80</f>
        <v>27303.2</v>
      </c>
    </row>
    <row r="140" ht="36" customHeight="1" spans="1:9">
      <c r="A140" s="8">
        <v>138</v>
      </c>
      <c r="B140" s="9" t="s">
        <v>343</v>
      </c>
      <c r="C140" s="14" t="s">
        <v>344</v>
      </c>
      <c r="D140" s="13" t="s">
        <v>345</v>
      </c>
      <c r="E140" s="10" t="s">
        <v>12</v>
      </c>
      <c r="F140" s="82" t="s">
        <v>346</v>
      </c>
      <c r="G140" s="17" t="s">
        <v>347</v>
      </c>
      <c r="H140" s="13">
        <v>279.62</v>
      </c>
      <c r="I140" s="40">
        <f>H140*80</f>
        <v>22369.6</v>
      </c>
    </row>
    <row r="141" ht="36" customHeight="1" spans="1:9">
      <c r="A141" s="8">
        <v>139</v>
      </c>
      <c r="B141" s="9" t="s">
        <v>343</v>
      </c>
      <c r="C141" s="14" t="s">
        <v>343</v>
      </c>
      <c r="D141" s="13" t="s">
        <v>345</v>
      </c>
      <c r="E141" s="10" t="s">
        <v>12</v>
      </c>
      <c r="F141" s="14" t="s">
        <v>242</v>
      </c>
      <c r="G141" s="17" t="s">
        <v>348</v>
      </c>
      <c r="H141" s="13">
        <v>38.45</v>
      </c>
      <c r="I141" s="40">
        <f>H141*80</f>
        <v>3076</v>
      </c>
    </row>
    <row r="142" ht="36" customHeight="1" spans="1:9">
      <c r="A142" s="8">
        <v>140</v>
      </c>
      <c r="B142" s="9" t="s">
        <v>349</v>
      </c>
      <c r="C142" s="13" t="s">
        <v>350</v>
      </c>
      <c r="D142" s="13" t="s">
        <v>350</v>
      </c>
      <c r="E142" s="10" t="s">
        <v>12</v>
      </c>
      <c r="F142" s="14" t="s">
        <v>351</v>
      </c>
      <c r="G142" s="13" t="s">
        <v>100</v>
      </c>
      <c r="H142" s="13">
        <v>62.14</v>
      </c>
      <c r="I142" s="40">
        <f>H142*80</f>
        <v>4971.2</v>
      </c>
    </row>
    <row r="143" ht="36" customHeight="1" spans="1:9">
      <c r="A143" s="8">
        <v>141</v>
      </c>
      <c r="B143" s="9" t="s">
        <v>349</v>
      </c>
      <c r="C143" s="13" t="s">
        <v>352</v>
      </c>
      <c r="D143" s="13" t="s">
        <v>350</v>
      </c>
      <c r="E143" s="10" t="s">
        <v>12</v>
      </c>
      <c r="F143" s="14" t="s">
        <v>353</v>
      </c>
      <c r="G143" s="13" t="s">
        <v>354</v>
      </c>
      <c r="H143" s="13">
        <v>54.13</v>
      </c>
      <c r="I143" s="40">
        <f>H143*80</f>
        <v>4330.4</v>
      </c>
    </row>
    <row r="144" ht="36" customHeight="1" spans="1:9">
      <c r="A144" s="8">
        <v>142</v>
      </c>
      <c r="B144" s="9" t="s">
        <v>349</v>
      </c>
      <c r="C144" s="13" t="s">
        <v>352</v>
      </c>
      <c r="D144" s="13" t="s">
        <v>350</v>
      </c>
      <c r="E144" s="10" t="s">
        <v>12</v>
      </c>
      <c r="F144" s="14" t="s">
        <v>355</v>
      </c>
      <c r="G144" s="13" t="s">
        <v>356</v>
      </c>
      <c r="H144" s="13">
        <v>18.58</v>
      </c>
      <c r="I144" s="40">
        <f>H144*80</f>
        <v>1486.4</v>
      </c>
    </row>
    <row r="145" ht="36" customHeight="1" spans="1:9">
      <c r="A145" s="8">
        <v>143</v>
      </c>
      <c r="B145" s="9" t="s">
        <v>357</v>
      </c>
      <c r="C145" s="14" t="s">
        <v>358</v>
      </c>
      <c r="D145" s="83" t="s">
        <v>359</v>
      </c>
      <c r="E145" s="10" t="s">
        <v>12</v>
      </c>
      <c r="F145" s="46" t="s">
        <v>360</v>
      </c>
      <c r="G145" s="14" t="s">
        <v>315</v>
      </c>
      <c r="H145" s="14">
        <v>33.27</v>
      </c>
      <c r="I145" s="40">
        <f>H145*80</f>
        <v>2661.6</v>
      </c>
    </row>
    <row r="146" ht="36" customHeight="1" spans="1:9">
      <c r="A146" s="8">
        <v>144</v>
      </c>
      <c r="B146" s="9" t="s">
        <v>357</v>
      </c>
      <c r="C146" s="14" t="s">
        <v>361</v>
      </c>
      <c r="D146" s="83" t="s">
        <v>359</v>
      </c>
      <c r="E146" s="10" t="s">
        <v>12</v>
      </c>
      <c r="F146" s="46" t="s">
        <v>362</v>
      </c>
      <c r="G146" s="14" t="s">
        <v>363</v>
      </c>
      <c r="H146" s="14">
        <v>160.5</v>
      </c>
      <c r="I146" s="40">
        <f>H146*80</f>
        <v>12840</v>
      </c>
    </row>
    <row r="147" ht="36" customHeight="1" spans="1:9">
      <c r="A147" s="8">
        <v>145</v>
      </c>
      <c r="B147" s="9" t="s">
        <v>357</v>
      </c>
      <c r="C147" s="14" t="s">
        <v>361</v>
      </c>
      <c r="D147" s="14" t="s">
        <v>364</v>
      </c>
      <c r="E147" s="10" t="s">
        <v>12</v>
      </c>
      <c r="F147" s="46" t="s">
        <v>254</v>
      </c>
      <c r="G147" s="14" t="s">
        <v>365</v>
      </c>
      <c r="H147" s="14">
        <v>77.34</v>
      </c>
      <c r="I147" s="40">
        <f>H147*80</f>
        <v>6187.2</v>
      </c>
    </row>
    <row r="148" ht="36" customHeight="1" spans="1:9">
      <c r="A148" s="8">
        <v>146</v>
      </c>
      <c r="B148" s="9" t="s">
        <v>357</v>
      </c>
      <c r="C148" s="14" t="s">
        <v>361</v>
      </c>
      <c r="D148" s="14" t="s">
        <v>366</v>
      </c>
      <c r="E148" s="10" t="s">
        <v>12</v>
      </c>
      <c r="F148" s="46" t="s">
        <v>367</v>
      </c>
      <c r="G148" s="14" t="s">
        <v>368</v>
      </c>
      <c r="H148" s="14">
        <v>57.11</v>
      </c>
      <c r="I148" s="40">
        <f>H148*80</f>
        <v>4568.8</v>
      </c>
    </row>
    <row r="149" ht="36" customHeight="1" spans="1:9">
      <c r="A149" s="8">
        <v>147</v>
      </c>
      <c r="B149" s="9" t="s">
        <v>357</v>
      </c>
      <c r="C149" s="14" t="s">
        <v>369</v>
      </c>
      <c r="D149" s="83" t="s">
        <v>359</v>
      </c>
      <c r="E149" s="10" t="s">
        <v>12</v>
      </c>
      <c r="F149" s="46" t="s">
        <v>370</v>
      </c>
      <c r="G149" s="68" t="s">
        <v>226</v>
      </c>
      <c r="H149" s="14">
        <v>25.68</v>
      </c>
      <c r="I149" s="40">
        <f>H149*80</f>
        <v>2054.4</v>
      </c>
    </row>
    <row r="150" ht="36" customHeight="1" spans="1:9">
      <c r="A150" s="8">
        <v>148</v>
      </c>
      <c r="B150" s="9" t="s">
        <v>357</v>
      </c>
      <c r="C150" s="14" t="s">
        <v>371</v>
      </c>
      <c r="D150" s="14" t="s">
        <v>364</v>
      </c>
      <c r="E150" s="10" t="s">
        <v>12</v>
      </c>
      <c r="F150" s="46" t="s">
        <v>317</v>
      </c>
      <c r="G150" s="68" t="s">
        <v>282</v>
      </c>
      <c r="H150" s="14">
        <v>56.81</v>
      </c>
      <c r="I150" s="40">
        <f>H150*80</f>
        <v>4544.8</v>
      </c>
    </row>
    <row r="151" ht="36" customHeight="1" spans="1:9">
      <c r="A151" s="8">
        <v>149</v>
      </c>
      <c r="B151" s="9" t="s">
        <v>357</v>
      </c>
      <c r="C151" s="14" t="s">
        <v>372</v>
      </c>
      <c r="D151" s="83" t="s">
        <v>359</v>
      </c>
      <c r="E151" s="10" t="s">
        <v>12</v>
      </c>
      <c r="F151" s="46" t="s">
        <v>373</v>
      </c>
      <c r="G151" s="68" t="s">
        <v>285</v>
      </c>
      <c r="H151" s="14">
        <v>37.39</v>
      </c>
      <c r="I151" s="40">
        <f>H151*80</f>
        <v>2991.2</v>
      </c>
    </row>
    <row r="152" ht="36" customHeight="1" spans="1:9">
      <c r="A152" s="8">
        <v>150</v>
      </c>
      <c r="B152" s="9" t="s">
        <v>357</v>
      </c>
      <c r="C152" s="14" t="s">
        <v>374</v>
      </c>
      <c r="D152" s="14" t="s">
        <v>375</v>
      </c>
      <c r="E152" s="10" t="s">
        <v>12</v>
      </c>
      <c r="F152" s="46" t="s">
        <v>360</v>
      </c>
      <c r="G152" s="68" t="s">
        <v>132</v>
      </c>
      <c r="H152" s="14">
        <v>19.7</v>
      </c>
      <c r="I152" s="40">
        <f>H152*80</f>
        <v>1576</v>
      </c>
    </row>
    <row r="153" ht="36" customHeight="1" spans="1:9">
      <c r="A153" s="8">
        <v>151</v>
      </c>
      <c r="B153" s="9" t="s">
        <v>357</v>
      </c>
      <c r="C153" s="14" t="s">
        <v>376</v>
      </c>
      <c r="D153" s="14" t="s">
        <v>364</v>
      </c>
      <c r="E153" s="10" t="s">
        <v>12</v>
      </c>
      <c r="F153" s="46" t="s">
        <v>360</v>
      </c>
      <c r="G153" s="68" t="s">
        <v>132</v>
      </c>
      <c r="H153" s="14">
        <v>41.72</v>
      </c>
      <c r="I153" s="40">
        <f>H153*80</f>
        <v>3337.6</v>
      </c>
    </row>
    <row r="154" ht="36" customHeight="1" spans="1:9">
      <c r="A154" s="8">
        <v>152</v>
      </c>
      <c r="B154" s="9" t="s">
        <v>357</v>
      </c>
      <c r="C154" s="14" t="s">
        <v>377</v>
      </c>
      <c r="D154" s="83" t="s">
        <v>359</v>
      </c>
      <c r="E154" s="10" t="s">
        <v>12</v>
      </c>
      <c r="F154" s="46" t="s">
        <v>378</v>
      </c>
      <c r="G154" s="68" t="s">
        <v>379</v>
      </c>
      <c r="H154" s="14">
        <v>48.29</v>
      </c>
      <c r="I154" s="40">
        <f>H154*80</f>
        <v>3863.2</v>
      </c>
    </row>
    <row r="155" ht="36" customHeight="1" spans="1:9">
      <c r="A155" s="8">
        <v>153</v>
      </c>
      <c r="B155" s="9" t="s">
        <v>357</v>
      </c>
      <c r="C155" s="14" t="s">
        <v>358</v>
      </c>
      <c r="D155" s="83" t="s">
        <v>359</v>
      </c>
      <c r="E155" s="10" t="s">
        <v>12</v>
      </c>
      <c r="F155" s="46" t="s">
        <v>380</v>
      </c>
      <c r="G155" s="14" t="s">
        <v>381</v>
      </c>
      <c r="H155" s="14">
        <v>39.31</v>
      </c>
      <c r="I155" s="40">
        <f>H155*80</f>
        <v>3144.8</v>
      </c>
    </row>
    <row r="156" ht="36" customHeight="1" spans="1:9">
      <c r="A156" s="8">
        <v>154</v>
      </c>
      <c r="B156" s="9" t="s">
        <v>357</v>
      </c>
      <c r="C156" s="14" t="s">
        <v>382</v>
      </c>
      <c r="D156" s="14" t="s">
        <v>364</v>
      </c>
      <c r="E156" s="10" t="s">
        <v>12</v>
      </c>
      <c r="F156" s="46" t="s">
        <v>383</v>
      </c>
      <c r="G156" s="14" t="s">
        <v>381</v>
      </c>
      <c r="H156" s="14">
        <v>40.42</v>
      </c>
      <c r="I156" s="40">
        <f>H156*80</f>
        <v>3233.6</v>
      </c>
    </row>
    <row r="157" ht="36" customHeight="1" spans="1:9">
      <c r="A157" s="8">
        <v>155</v>
      </c>
      <c r="B157" s="9" t="s">
        <v>357</v>
      </c>
      <c r="C157" s="14" t="s">
        <v>384</v>
      </c>
      <c r="D157" s="83" t="s">
        <v>359</v>
      </c>
      <c r="E157" s="10" t="s">
        <v>12</v>
      </c>
      <c r="F157" s="46" t="s">
        <v>385</v>
      </c>
      <c r="G157" s="14" t="s">
        <v>381</v>
      </c>
      <c r="H157" s="14">
        <v>127.62</v>
      </c>
      <c r="I157" s="40">
        <f>H157*80</f>
        <v>10209.6</v>
      </c>
    </row>
    <row r="158" ht="36" customHeight="1" spans="1:9">
      <c r="A158" s="8">
        <v>156</v>
      </c>
      <c r="B158" s="9" t="s">
        <v>357</v>
      </c>
      <c r="C158" s="14" t="s">
        <v>386</v>
      </c>
      <c r="D158" s="14" t="s">
        <v>387</v>
      </c>
      <c r="E158" s="10" t="s">
        <v>12</v>
      </c>
      <c r="F158" s="46" t="s">
        <v>388</v>
      </c>
      <c r="G158" s="14" t="s">
        <v>81</v>
      </c>
      <c r="H158" s="14">
        <v>33.95</v>
      </c>
      <c r="I158" s="40">
        <f>H158*80</f>
        <v>2716</v>
      </c>
    </row>
    <row r="159" ht="36" customHeight="1" spans="1:9">
      <c r="A159" s="8">
        <v>157</v>
      </c>
      <c r="B159" s="9" t="s">
        <v>357</v>
      </c>
      <c r="C159" s="14" t="s">
        <v>389</v>
      </c>
      <c r="D159" s="14" t="s">
        <v>364</v>
      </c>
      <c r="E159" s="10" t="s">
        <v>12</v>
      </c>
      <c r="F159" s="46" t="s">
        <v>390</v>
      </c>
      <c r="G159" s="14" t="s">
        <v>81</v>
      </c>
      <c r="H159" s="14">
        <v>20.92</v>
      </c>
      <c r="I159" s="40">
        <f>H159*80</f>
        <v>1673.6</v>
      </c>
    </row>
    <row r="160" ht="36" customHeight="1" spans="1:9">
      <c r="A160" s="8">
        <v>158</v>
      </c>
      <c r="B160" s="9" t="s">
        <v>357</v>
      </c>
      <c r="C160" s="14" t="s">
        <v>357</v>
      </c>
      <c r="D160" s="14" t="s">
        <v>364</v>
      </c>
      <c r="E160" s="10" t="s">
        <v>12</v>
      </c>
      <c r="F160" s="46" t="s">
        <v>391</v>
      </c>
      <c r="G160" s="14" t="s">
        <v>226</v>
      </c>
      <c r="H160" s="14">
        <v>39.29</v>
      </c>
      <c r="I160" s="40">
        <f>H160*80</f>
        <v>3143.2</v>
      </c>
    </row>
    <row r="161" ht="36" customHeight="1" spans="1:9">
      <c r="A161" s="8">
        <v>159</v>
      </c>
      <c r="B161" s="9" t="s">
        <v>357</v>
      </c>
      <c r="C161" s="14" t="s">
        <v>357</v>
      </c>
      <c r="D161" s="83" t="s">
        <v>359</v>
      </c>
      <c r="E161" s="10" t="s">
        <v>12</v>
      </c>
      <c r="F161" s="46" t="s">
        <v>392</v>
      </c>
      <c r="G161" s="14" t="s">
        <v>208</v>
      </c>
      <c r="H161" s="14">
        <v>80.13</v>
      </c>
      <c r="I161" s="40">
        <f>H161*80</f>
        <v>6410.4</v>
      </c>
    </row>
    <row r="162" ht="36" customHeight="1" spans="1:9">
      <c r="A162" s="8">
        <v>160</v>
      </c>
      <c r="B162" s="9" t="s">
        <v>357</v>
      </c>
      <c r="C162" s="14" t="s">
        <v>357</v>
      </c>
      <c r="D162" s="83" t="s">
        <v>359</v>
      </c>
      <c r="E162" s="10" t="s">
        <v>12</v>
      </c>
      <c r="F162" s="46" t="s">
        <v>393</v>
      </c>
      <c r="G162" s="14" t="s">
        <v>81</v>
      </c>
      <c r="H162" s="14">
        <v>35.39</v>
      </c>
      <c r="I162" s="40">
        <f>H162*80</f>
        <v>2831.2</v>
      </c>
    </row>
    <row r="163" ht="36" customHeight="1" spans="1:9">
      <c r="A163" s="8">
        <v>161</v>
      </c>
      <c r="B163" s="9" t="s">
        <v>357</v>
      </c>
      <c r="C163" s="14" t="s">
        <v>394</v>
      </c>
      <c r="D163" s="14" t="s">
        <v>364</v>
      </c>
      <c r="E163" s="10" t="s">
        <v>12</v>
      </c>
      <c r="F163" s="46" t="s">
        <v>395</v>
      </c>
      <c r="G163" s="14" t="s">
        <v>396</v>
      </c>
      <c r="H163" s="14">
        <v>15.95</v>
      </c>
      <c r="I163" s="40">
        <f>H163*80</f>
        <v>1276</v>
      </c>
    </row>
    <row r="164" ht="36" customHeight="1" spans="1:9">
      <c r="A164" s="8">
        <v>162</v>
      </c>
      <c r="B164" s="9" t="s">
        <v>357</v>
      </c>
      <c r="C164" s="14" t="s">
        <v>397</v>
      </c>
      <c r="D164" s="83" t="s">
        <v>359</v>
      </c>
      <c r="E164" s="10" t="s">
        <v>12</v>
      </c>
      <c r="F164" s="46" t="s">
        <v>398</v>
      </c>
      <c r="G164" s="14" t="s">
        <v>396</v>
      </c>
      <c r="H164" s="14">
        <v>79.55</v>
      </c>
      <c r="I164" s="40">
        <f>H164*80</f>
        <v>6364</v>
      </c>
    </row>
    <row r="165" ht="36" customHeight="1" spans="1:9">
      <c r="A165" s="8">
        <v>163</v>
      </c>
      <c r="B165" s="9" t="s">
        <v>357</v>
      </c>
      <c r="C165" s="14" t="s">
        <v>399</v>
      </c>
      <c r="D165" s="14" t="s">
        <v>375</v>
      </c>
      <c r="E165" s="10" t="s">
        <v>12</v>
      </c>
      <c r="F165" s="46" t="s">
        <v>400</v>
      </c>
      <c r="G165" s="14" t="s">
        <v>396</v>
      </c>
      <c r="H165" s="14">
        <v>20.72</v>
      </c>
      <c r="I165" s="40">
        <f>H165*80</f>
        <v>1657.6</v>
      </c>
    </row>
    <row r="166" ht="36" customHeight="1" spans="1:9">
      <c r="A166" s="8">
        <v>164</v>
      </c>
      <c r="B166" s="9" t="s">
        <v>357</v>
      </c>
      <c r="C166" s="14" t="s">
        <v>401</v>
      </c>
      <c r="D166" s="83" t="s">
        <v>359</v>
      </c>
      <c r="E166" s="10" t="s">
        <v>12</v>
      </c>
      <c r="F166" s="46" t="s">
        <v>402</v>
      </c>
      <c r="G166" s="14" t="s">
        <v>403</v>
      </c>
      <c r="H166" s="14">
        <v>520.2</v>
      </c>
      <c r="I166" s="40">
        <f>H166*80</f>
        <v>41616</v>
      </c>
    </row>
    <row r="167" ht="36" customHeight="1" spans="1:9">
      <c r="A167" s="8">
        <v>165</v>
      </c>
      <c r="B167" s="9" t="s">
        <v>357</v>
      </c>
      <c r="C167" s="14" t="s">
        <v>401</v>
      </c>
      <c r="D167" s="14" t="s">
        <v>364</v>
      </c>
      <c r="E167" s="10" t="s">
        <v>12</v>
      </c>
      <c r="F167" s="46" t="s">
        <v>404</v>
      </c>
      <c r="G167" s="14" t="s">
        <v>405</v>
      </c>
      <c r="H167" s="14">
        <v>64.72</v>
      </c>
      <c r="I167" s="40">
        <f>H167*80</f>
        <v>5177.6</v>
      </c>
    </row>
    <row r="168" ht="36" customHeight="1" spans="1:9">
      <c r="A168" s="8">
        <v>166</v>
      </c>
      <c r="B168" s="9" t="s">
        <v>406</v>
      </c>
      <c r="C168" s="57" t="s">
        <v>406</v>
      </c>
      <c r="D168" s="32" t="s">
        <v>407</v>
      </c>
      <c r="E168" s="10" t="s">
        <v>12</v>
      </c>
      <c r="F168" s="59" t="s">
        <v>408</v>
      </c>
      <c r="G168" s="68" t="s">
        <v>174</v>
      </c>
      <c r="H168" s="32">
        <v>80.38</v>
      </c>
      <c r="I168" s="40">
        <f>H168*80</f>
        <v>6430.4</v>
      </c>
    </row>
    <row r="169" ht="36" customHeight="1" spans="1:9">
      <c r="A169" s="8">
        <v>167</v>
      </c>
      <c r="B169" s="9" t="s">
        <v>409</v>
      </c>
      <c r="C169" s="20" t="s">
        <v>303</v>
      </c>
      <c r="D169" s="32" t="s">
        <v>410</v>
      </c>
      <c r="E169" s="10" t="s">
        <v>12</v>
      </c>
      <c r="F169" s="29" t="s">
        <v>411</v>
      </c>
      <c r="G169" s="68" t="s">
        <v>21</v>
      </c>
      <c r="H169" s="32">
        <v>166.49</v>
      </c>
      <c r="I169" s="40">
        <f>H169*80</f>
        <v>13319.2</v>
      </c>
    </row>
    <row r="170" ht="36" customHeight="1" spans="1:9">
      <c r="A170" s="8">
        <v>168</v>
      </c>
      <c r="B170" s="9" t="s">
        <v>409</v>
      </c>
      <c r="C170" s="20" t="s">
        <v>303</v>
      </c>
      <c r="D170" s="32" t="s">
        <v>326</v>
      </c>
      <c r="E170" s="10" t="s">
        <v>12</v>
      </c>
      <c r="F170" s="29" t="s">
        <v>143</v>
      </c>
      <c r="G170" s="68" t="s">
        <v>23</v>
      </c>
      <c r="H170" s="32">
        <v>86.78</v>
      </c>
      <c r="I170" s="40">
        <f>H170*80</f>
        <v>6942.4</v>
      </c>
    </row>
    <row r="171" ht="36" customHeight="1" spans="1:9">
      <c r="A171" s="8">
        <v>169</v>
      </c>
      <c r="B171" s="9" t="s">
        <v>409</v>
      </c>
      <c r="C171" s="20" t="s">
        <v>303</v>
      </c>
      <c r="D171" s="32" t="s">
        <v>412</v>
      </c>
      <c r="E171" s="10" t="s">
        <v>12</v>
      </c>
      <c r="F171" s="29" t="s">
        <v>413</v>
      </c>
      <c r="G171" s="68" t="s">
        <v>86</v>
      </c>
      <c r="H171" s="32">
        <v>78.43</v>
      </c>
      <c r="I171" s="40">
        <f>H171*80</f>
        <v>6274.4</v>
      </c>
    </row>
    <row r="172" ht="36" customHeight="1" spans="1:9">
      <c r="A172" s="8">
        <v>170</v>
      </c>
      <c r="B172" s="9" t="s">
        <v>409</v>
      </c>
      <c r="C172" s="84" t="s">
        <v>414</v>
      </c>
      <c r="D172" s="32" t="s">
        <v>415</v>
      </c>
      <c r="E172" s="10" t="s">
        <v>12</v>
      </c>
      <c r="F172" s="29" t="s">
        <v>416</v>
      </c>
      <c r="G172" s="68" t="s">
        <v>63</v>
      </c>
      <c r="H172" s="32">
        <v>73.41</v>
      </c>
      <c r="I172" s="40">
        <f>H172*80</f>
        <v>5872.8</v>
      </c>
    </row>
    <row r="173" ht="36" customHeight="1" spans="1:9">
      <c r="A173" s="8">
        <v>171</v>
      </c>
      <c r="B173" s="9" t="s">
        <v>409</v>
      </c>
      <c r="C173" s="28" t="s">
        <v>417</v>
      </c>
      <c r="D173" s="32" t="s">
        <v>326</v>
      </c>
      <c r="E173" s="10" t="s">
        <v>12</v>
      </c>
      <c r="F173" s="29" t="s">
        <v>418</v>
      </c>
      <c r="G173" s="68" t="s">
        <v>63</v>
      </c>
      <c r="H173" s="32">
        <v>86.28</v>
      </c>
      <c r="I173" s="40">
        <f>H173*80</f>
        <v>6902.4</v>
      </c>
    </row>
    <row r="174" ht="36" customHeight="1" spans="1:9">
      <c r="A174" s="8">
        <v>172</v>
      </c>
      <c r="B174" s="9" t="s">
        <v>409</v>
      </c>
      <c r="C174" s="28" t="s">
        <v>417</v>
      </c>
      <c r="D174" s="32" t="s">
        <v>419</v>
      </c>
      <c r="E174" s="10" t="s">
        <v>12</v>
      </c>
      <c r="F174" s="29" t="s">
        <v>314</v>
      </c>
      <c r="G174" s="68" t="s">
        <v>420</v>
      </c>
      <c r="H174" s="32">
        <v>61.05</v>
      </c>
      <c r="I174" s="40">
        <f>H174*80</f>
        <v>4884</v>
      </c>
    </row>
    <row r="175" ht="36" customHeight="1" spans="1:9">
      <c r="A175" s="8">
        <v>173</v>
      </c>
      <c r="B175" s="9" t="s">
        <v>409</v>
      </c>
      <c r="C175" s="28" t="s">
        <v>417</v>
      </c>
      <c r="D175" s="32" t="s">
        <v>410</v>
      </c>
      <c r="E175" s="10" t="s">
        <v>12</v>
      </c>
      <c r="F175" s="29" t="s">
        <v>421</v>
      </c>
      <c r="G175" s="68" t="s">
        <v>261</v>
      </c>
      <c r="H175" s="32">
        <v>561.27</v>
      </c>
      <c r="I175" s="40">
        <f>H175*80</f>
        <v>44901.6</v>
      </c>
    </row>
    <row r="176" ht="36" customHeight="1" spans="1:9">
      <c r="A176" s="8">
        <v>174</v>
      </c>
      <c r="B176" s="9" t="s">
        <v>409</v>
      </c>
      <c r="C176" s="28" t="s">
        <v>325</v>
      </c>
      <c r="D176" s="32" t="s">
        <v>326</v>
      </c>
      <c r="E176" s="10" t="s">
        <v>12</v>
      </c>
      <c r="F176" s="65">
        <v>45398</v>
      </c>
      <c r="G176" s="68" t="s">
        <v>327</v>
      </c>
      <c r="H176" s="32">
        <v>25.22</v>
      </c>
      <c r="I176" s="40">
        <f>H176*80</f>
        <v>2017.6</v>
      </c>
    </row>
    <row r="177" ht="36" customHeight="1" spans="1:9">
      <c r="A177" s="8">
        <v>175</v>
      </c>
      <c r="B177" s="9" t="s">
        <v>409</v>
      </c>
      <c r="C177" s="28" t="s">
        <v>422</v>
      </c>
      <c r="D177" s="32" t="s">
        <v>415</v>
      </c>
      <c r="E177" s="10" t="s">
        <v>12</v>
      </c>
      <c r="F177" s="29" t="s">
        <v>423</v>
      </c>
      <c r="G177" s="68" t="s">
        <v>75</v>
      </c>
      <c r="H177" s="32">
        <v>19.36</v>
      </c>
      <c r="I177" s="40">
        <f>H177*80</f>
        <v>1548.8</v>
      </c>
    </row>
    <row r="178" ht="36" customHeight="1" spans="1:9">
      <c r="A178" s="8">
        <v>176</v>
      </c>
      <c r="B178" s="9" t="s">
        <v>409</v>
      </c>
      <c r="C178" s="28" t="s">
        <v>422</v>
      </c>
      <c r="D178" s="32" t="s">
        <v>326</v>
      </c>
      <c r="E178" s="10" t="s">
        <v>12</v>
      </c>
      <c r="F178" s="29" t="s">
        <v>424</v>
      </c>
      <c r="G178" s="68" t="s">
        <v>73</v>
      </c>
      <c r="H178" s="32">
        <v>193.84</v>
      </c>
      <c r="I178" s="40">
        <f>H178*80</f>
        <v>15507.2</v>
      </c>
    </row>
    <row r="179" ht="36" customHeight="1" spans="1:9">
      <c r="A179" s="8">
        <v>177</v>
      </c>
      <c r="B179" s="9" t="s">
        <v>409</v>
      </c>
      <c r="C179" s="28" t="s">
        <v>293</v>
      </c>
      <c r="D179" s="32" t="s">
        <v>410</v>
      </c>
      <c r="E179" s="10" t="s">
        <v>12</v>
      </c>
      <c r="F179" s="29" t="s">
        <v>262</v>
      </c>
      <c r="G179" s="68" t="s">
        <v>42</v>
      </c>
      <c r="H179" s="32">
        <v>17.45</v>
      </c>
      <c r="I179" s="40">
        <f>H179*80</f>
        <v>1396</v>
      </c>
    </row>
    <row r="180" ht="36" customHeight="1" spans="1:9">
      <c r="A180" s="8">
        <v>178</v>
      </c>
      <c r="B180" s="9" t="s">
        <v>409</v>
      </c>
      <c r="C180" s="28" t="s">
        <v>277</v>
      </c>
      <c r="D180" s="32" t="s">
        <v>425</v>
      </c>
      <c r="E180" s="10" t="s">
        <v>12</v>
      </c>
      <c r="F180" s="29" t="s">
        <v>426</v>
      </c>
      <c r="G180" s="68" t="s">
        <v>52</v>
      </c>
      <c r="H180" s="32">
        <v>53.19</v>
      </c>
      <c r="I180" s="40">
        <f>H180*80</f>
        <v>4255.2</v>
      </c>
    </row>
    <row r="181" ht="36" customHeight="1" spans="1:9">
      <c r="A181" s="8">
        <v>179</v>
      </c>
      <c r="B181" s="9" t="s">
        <v>409</v>
      </c>
      <c r="C181" s="28" t="s">
        <v>288</v>
      </c>
      <c r="D181" s="32" t="s">
        <v>419</v>
      </c>
      <c r="E181" s="10" t="s">
        <v>12</v>
      </c>
      <c r="F181" s="65">
        <v>45394</v>
      </c>
      <c r="G181" s="68" t="s">
        <v>226</v>
      </c>
      <c r="H181" s="32">
        <v>27.85</v>
      </c>
      <c r="I181" s="40">
        <f>H181*80</f>
        <v>2228</v>
      </c>
    </row>
    <row r="182" ht="36" customHeight="1" spans="1:9">
      <c r="A182" s="8">
        <v>180</v>
      </c>
      <c r="B182" s="9" t="s">
        <v>409</v>
      </c>
      <c r="C182" s="28" t="s">
        <v>427</v>
      </c>
      <c r="D182" s="32" t="s">
        <v>326</v>
      </c>
      <c r="E182" s="10" t="s">
        <v>12</v>
      </c>
      <c r="F182" s="29" t="s">
        <v>114</v>
      </c>
      <c r="G182" s="68" t="s">
        <v>340</v>
      </c>
      <c r="H182" s="32">
        <v>50.34</v>
      </c>
      <c r="I182" s="40">
        <f>H182*80</f>
        <v>4027.2</v>
      </c>
    </row>
    <row r="183" ht="36" customHeight="1" spans="1:9">
      <c r="A183" s="8">
        <v>181</v>
      </c>
      <c r="B183" s="9" t="s">
        <v>409</v>
      </c>
      <c r="C183" s="28" t="s">
        <v>427</v>
      </c>
      <c r="D183" s="32" t="s">
        <v>410</v>
      </c>
      <c r="E183" s="10" t="s">
        <v>12</v>
      </c>
      <c r="F183" s="29" t="s">
        <v>428</v>
      </c>
      <c r="G183" s="68" t="s">
        <v>429</v>
      </c>
      <c r="H183" s="32">
        <v>628.3</v>
      </c>
      <c r="I183" s="40">
        <f>H183*80</f>
        <v>50264</v>
      </c>
    </row>
    <row r="184" ht="36" customHeight="1" spans="1:9">
      <c r="A184" s="8">
        <v>182</v>
      </c>
      <c r="B184" s="9" t="s">
        <v>409</v>
      </c>
      <c r="C184" s="28" t="s">
        <v>427</v>
      </c>
      <c r="D184" s="32" t="s">
        <v>284</v>
      </c>
      <c r="E184" s="10" t="s">
        <v>12</v>
      </c>
      <c r="F184" s="29" t="s">
        <v>380</v>
      </c>
      <c r="G184" s="68" t="s">
        <v>430</v>
      </c>
      <c r="H184" s="32">
        <v>61.38</v>
      </c>
      <c r="I184" s="40">
        <f>H184*80</f>
        <v>4910.4</v>
      </c>
    </row>
    <row r="185" ht="36" customHeight="1" spans="1:9">
      <c r="A185" s="8">
        <v>183</v>
      </c>
      <c r="B185" s="9" t="s">
        <v>409</v>
      </c>
      <c r="C185" s="28" t="s">
        <v>431</v>
      </c>
      <c r="D185" s="32" t="s">
        <v>412</v>
      </c>
      <c r="E185" s="10" t="s">
        <v>12</v>
      </c>
      <c r="F185" s="29" t="s">
        <v>367</v>
      </c>
      <c r="G185" s="68" t="s">
        <v>368</v>
      </c>
      <c r="H185" s="32">
        <v>31.53</v>
      </c>
      <c r="I185" s="40">
        <f>H185*80</f>
        <v>2522.4</v>
      </c>
    </row>
    <row r="186" ht="36" customHeight="1" spans="1:9">
      <c r="A186" s="8">
        <v>184</v>
      </c>
      <c r="B186" s="9" t="s">
        <v>409</v>
      </c>
      <c r="C186" s="28" t="s">
        <v>361</v>
      </c>
      <c r="D186" s="32" t="s">
        <v>412</v>
      </c>
      <c r="E186" s="10" t="s">
        <v>12</v>
      </c>
      <c r="F186" s="65">
        <v>45397</v>
      </c>
      <c r="G186" s="68" t="s">
        <v>432</v>
      </c>
      <c r="H186" s="32">
        <v>56.81</v>
      </c>
      <c r="I186" s="40">
        <f>H186*80</f>
        <v>4544.8</v>
      </c>
    </row>
    <row r="187" ht="36" customHeight="1" spans="1:9">
      <c r="A187" s="8">
        <v>185</v>
      </c>
      <c r="B187" s="9" t="s">
        <v>409</v>
      </c>
      <c r="C187" s="28" t="s">
        <v>361</v>
      </c>
      <c r="D187" s="32" t="s">
        <v>410</v>
      </c>
      <c r="E187" s="10" t="s">
        <v>12</v>
      </c>
      <c r="F187" s="29" t="s">
        <v>433</v>
      </c>
      <c r="G187" s="68" t="s">
        <v>365</v>
      </c>
      <c r="H187" s="32">
        <v>115.12</v>
      </c>
      <c r="I187" s="40">
        <f>H187*80</f>
        <v>9209.6</v>
      </c>
    </row>
    <row r="188" ht="36" customHeight="1" spans="1:9">
      <c r="A188" s="8">
        <v>186</v>
      </c>
      <c r="B188" s="9" t="s">
        <v>409</v>
      </c>
      <c r="C188" s="28" t="s">
        <v>297</v>
      </c>
      <c r="D188" s="32" t="s">
        <v>419</v>
      </c>
      <c r="E188" s="10" t="s">
        <v>12</v>
      </c>
      <c r="F188" s="29" t="s">
        <v>155</v>
      </c>
      <c r="G188" s="68" t="s">
        <v>298</v>
      </c>
      <c r="H188" s="32">
        <v>58.38</v>
      </c>
      <c r="I188" s="40">
        <f>H188*80</f>
        <v>4670.4</v>
      </c>
    </row>
    <row r="189" ht="36" customHeight="1" spans="1:9">
      <c r="A189" s="8">
        <v>187</v>
      </c>
      <c r="B189" s="9" t="s">
        <v>409</v>
      </c>
      <c r="C189" s="28" t="s">
        <v>299</v>
      </c>
      <c r="D189" s="32" t="s">
        <v>410</v>
      </c>
      <c r="E189" s="10" t="s">
        <v>12</v>
      </c>
      <c r="F189" s="29" t="s">
        <v>434</v>
      </c>
      <c r="G189" s="68" t="s">
        <v>301</v>
      </c>
      <c r="H189" s="32">
        <v>180.78</v>
      </c>
      <c r="I189" s="40">
        <f>H189*80</f>
        <v>14462.4</v>
      </c>
    </row>
    <row r="190" ht="36" customHeight="1" spans="1:9">
      <c r="A190" s="8">
        <v>188</v>
      </c>
      <c r="B190" s="9" t="s">
        <v>409</v>
      </c>
      <c r="C190" s="28" t="s">
        <v>435</v>
      </c>
      <c r="D190" s="32" t="s">
        <v>436</v>
      </c>
      <c r="E190" s="10" t="s">
        <v>12</v>
      </c>
      <c r="F190" s="65">
        <v>45413</v>
      </c>
      <c r="G190" s="68" t="s">
        <v>437</v>
      </c>
      <c r="H190" s="32">
        <v>15.27</v>
      </c>
      <c r="I190" s="40">
        <f>H190*80</f>
        <v>1221.6</v>
      </c>
    </row>
    <row r="191" ht="36" customHeight="1" spans="1:9">
      <c r="A191" s="8">
        <v>189</v>
      </c>
      <c r="B191" s="9" t="s">
        <v>409</v>
      </c>
      <c r="C191" s="28" t="s">
        <v>438</v>
      </c>
      <c r="D191" s="32" t="s">
        <v>326</v>
      </c>
      <c r="E191" s="10" t="s">
        <v>12</v>
      </c>
      <c r="F191" s="65">
        <v>45413</v>
      </c>
      <c r="G191" s="68" t="s">
        <v>439</v>
      </c>
      <c r="H191" s="32">
        <v>20.86</v>
      </c>
      <c r="I191" s="40">
        <f>H191*80</f>
        <v>1668.8</v>
      </c>
    </row>
    <row r="192" ht="36" customHeight="1" spans="1:9">
      <c r="A192" s="8">
        <v>190</v>
      </c>
      <c r="B192" s="9" t="s">
        <v>409</v>
      </c>
      <c r="C192" s="28" t="s">
        <v>440</v>
      </c>
      <c r="D192" s="32" t="s">
        <v>415</v>
      </c>
      <c r="E192" s="10" t="s">
        <v>12</v>
      </c>
      <c r="F192" s="29" t="s">
        <v>441</v>
      </c>
      <c r="G192" s="68" t="s">
        <v>301</v>
      </c>
      <c r="H192" s="32">
        <v>86.11</v>
      </c>
      <c r="I192" s="40">
        <f>H192*80</f>
        <v>6888.8</v>
      </c>
    </row>
    <row r="193" ht="36" customHeight="1" spans="1:9">
      <c r="A193" s="8">
        <v>191</v>
      </c>
      <c r="B193" s="9" t="s">
        <v>409</v>
      </c>
      <c r="C193" s="28" t="s">
        <v>440</v>
      </c>
      <c r="D193" s="32" t="s">
        <v>326</v>
      </c>
      <c r="E193" s="10" t="s">
        <v>12</v>
      </c>
      <c r="F193" s="29" t="s">
        <v>442</v>
      </c>
      <c r="G193" s="68" t="s">
        <v>439</v>
      </c>
      <c r="H193" s="32">
        <v>37.37</v>
      </c>
      <c r="I193" s="40">
        <f>H193*80</f>
        <v>2989.6</v>
      </c>
    </row>
    <row r="194" ht="36" customHeight="1" spans="1:9">
      <c r="A194" s="8">
        <v>192</v>
      </c>
      <c r="B194" s="9" t="s">
        <v>443</v>
      </c>
      <c r="C194" s="12" t="s">
        <v>444</v>
      </c>
      <c r="D194" s="10" t="s">
        <v>445</v>
      </c>
      <c r="E194" s="10" t="s">
        <v>12</v>
      </c>
      <c r="F194" s="12" t="s">
        <v>446</v>
      </c>
      <c r="G194" s="68" t="s">
        <v>291</v>
      </c>
      <c r="H194" s="10">
        <v>160.31</v>
      </c>
      <c r="I194" s="40">
        <f>H194*80</f>
        <v>12824.8</v>
      </c>
    </row>
    <row r="195" ht="36" customHeight="1" spans="1:9">
      <c r="A195" s="8">
        <v>193</v>
      </c>
      <c r="B195" s="9" t="s">
        <v>443</v>
      </c>
      <c r="C195" s="12" t="s">
        <v>444</v>
      </c>
      <c r="D195" s="10" t="s">
        <v>445</v>
      </c>
      <c r="E195" s="10" t="s">
        <v>12</v>
      </c>
      <c r="F195" s="85">
        <v>45378</v>
      </c>
      <c r="G195" s="68" t="s">
        <v>177</v>
      </c>
      <c r="H195" s="10">
        <v>20.21</v>
      </c>
      <c r="I195" s="40">
        <f>H195*80</f>
        <v>1616.8</v>
      </c>
    </row>
    <row r="196" ht="36" customHeight="1" spans="1:9">
      <c r="A196" s="8">
        <v>194</v>
      </c>
      <c r="B196" s="9" t="s">
        <v>443</v>
      </c>
      <c r="C196" s="12" t="s">
        <v>447</v>
      </c>
      <c r="D196" s="10" t="s">
        <v>445</v>
      </c>
      <c r="E196" s="10" t="s">
        <v>12</v>
      </c>
      <c r="F196" s="12" t="s">
        <v>448</v>
      </c>
      <c r="G196" s="68" t="s">
        <v>177</v>
      </c>
      <c r="H196" s="10">
        <v>63.55</v>
      </c>
      <c r="I196" s="40">
        <f>H196*80</f>
        <v>5084</v>
      </c>
    </row>
    <row r="197" ht="36" customHeight="1" spans="1:9">
      <c r="A197" s="8">
        <v>195</v>
      </c>
      <c r="B197" s="9" t="s">
        <v>443</v>
      </c>
      <c r="C197" s="12" t="s">
        <v>447</v>
      </c>
      <c r="D197" s="10" t="s">
        <v>445</v>
      </c>
      <c r="E197" s="10" t="s">
        <v>12</v>
      </c>
      <c r="F197" s="12" t="s">
        <v>68</v>
      </c>
      <c r="G197" s="68" t="s">
        <v>296</v>
      </c>
      <c r="H197" s="10">
        <v>101.74</v>
      </c>
      <c r="I197" s="40">
        <f>H197*80</f>
        <v>8139.2</v>
      </c>
    </row>
    <row r="198" ht="36" customHeight="1" spans="1:9">
      <c r="A198" s="8">
        <v>196</v>
      </c>
      <c r="B198" s="9" t="s">
        <v>449</v>
      </c>
      <c r="C198" s="13" t="s">
        <v>450</v>
      </c>
      <c r="D198" s="13" t="s">
        <v>451</v>
      </c>
      <c r="E198" s="10" t="s">
        <v>12</v>
      </c>
      <c r="F198" s="14" t="s">
        <v>452</v>
      </c>
      <c r="G198" s="68" t="s">
        <v>66</v>
      </c>
      <c r="H198" s="13">
        <v>22.79</v>
      </c>
      <c r="I198" s="40">
        <f>H198*80</f>
        <v>1823.2</v>
      </c>
    </row>
    <row r="199" ht="36" customHeight="1" spans="1:9">
      <c r="A199" s="8">
        <v>197</v>
      </c>
      <c r="B199" s="9" t="s">
        <v>449</v>
      </c>
      <c r="C199" s="13" t="s">
        <v>453</v>
      </c>
      <c r="D199" s="13" t="s">
        <v>453</v>
      </c>
      <c r="E199" s="10" t="s">
        <v>12</v>
      </c>
      <c r="F199" s="14" t="s">
        <v>454</v>
      </c>
      <c r="G199" s="68" t="s">
        <v>66</v>
      </c>
      <c r="H199" s="13">
        <v>158.08</v>
      </c>
      <c r="I199" s="40">
        <f>H199*80</f>
        <v>12646.4</v>
      </c>
    </row>
    <row r="200" ht="36" customHeight="1" spans="1:9">
      <c r="A200" s="8">
        <v>198</v>
      </c>
      <c r="B200" s="9" t="s">
        <v>449</v>
      </c>
      <c r="C200" s="13" t="s">
        <v>453</v>
      </c>
      <c r="D200" s="13" t="s">
        <v>453</v>
      </c>
      <c r="E200" s="10" t="s">
        <v>12</v>
      </c>
      <c r="F200" s="25">
        <v>45405</v>
      </c>
      <c r="G200" s="68" t="s">
        <v>455</v>
      </c>
      <c r="H200" s="13">
        <v>12.09</v>
      </c>
      <c r="I200" s="40">
        <f>H200*80</f>
        <v>967.2</v>
      </c>
    </row>
    <row r="201" ht="36" customHeight="1" spans="1:9">
      <c r="A201" s="8">
        <v>199</v>
      </c>
      <c r="B201" s="9" t="s">
        <v>449</v>
      </c>
      <c r="C201" s="13" t="s">
        <v>456</v>
      </c>
      <c r="D201" s="13" t="s">
        <v>453</v>
      </c>
      <c r="E201" s="10" t="s">
        <v>12</v>
      </c>
      <c r="F201" s="14" t="s">
        <v>457</v>
      </c>
      <c r="G201" s="68" t="s">
        <v>69</v>
      </c>
      <c r="H201" s="13">
        <v>51.86</v>
      </c>
      <c r="I201" s="40">
        <f>H201*80</f>
        <v>4148.8</v>
      </c>
    </row>
    <row r="202" ht="36" customHeight="1" spans="1:9">
      <c r="A202" s="8">
        <v>200</v>
      </c>
      <c r="B202" s="9" t="s">
        <v>449</v>
      </c>
      <c r="C202" s="13" t="s">
        <v>458</v>
      </c>
      <c r="D202" s="13" t="s">
        <v>451</v>
      </c>
      <c r="E202" s="10" t="s">
        <v>12</v>
      </c>
      <c r="F202" s="14" t="s">
        <v>459</v>
      </c>
      <c r="G202" s="68" t="s">
        <v>69</v>
      </c>
      <c r="H202" s="13">
        <v>42.55</v>
      </c>
      <c r="I202" s="40">
        <f>H202*80</f>
        <v>3404</v>
      </c>
    </row>
    <row r="203" ht="36" customHeight="1" spans="1:9">
      <c r="A203" s="8">
        <v>201</v>
      </c>
      <c r="B203" s="9" t="s">
        <v>449</v>
      </c>
      <c r="C203" s="13" t="s">
        <v>460</v>
      </c>
      <c r="D203" s="86" t="s">
        <v>453</v>
      </c>
      <c r="E203" s="10" t="s">
        <v>12</v>
      </c>
      <c r="F203" s="14" t="s">
        <v>461</v>
      </c>
      <c r="G203" s="68" t="s">
        <v>63</v>
      </c>
      <c r="H203" s="13">
        <v>19.84</v>
      </c>
      <c r="I203" s="40">
        <f>H203*80</f>
        <v>1587.2</v>
      </c>
    </row>
    <row r="204" ht="36" customHeight="1" spans="1:9">
      <c r="A204" s="8">
        <v>202</v>
      </c>
      <c r="B204" s="9" t="s">
        <v>449</v>
      </c>
      <c r="C204" s="13" t="s">
        <v>323</v>
      </c>
      <c r="D204" s="13" t="s">
        <v>323</v>
      </c>
      <c r="E204" s="10" t="s">
        <v>12</v>
      </c>
      <c r="F204" s="25">
        <v>45419</v>
      </c>
      <c r="G204" s="68" t="s">
        <v>63</v>
      </c>
      <c r="H204" s="13">
        <v>2.33</v>
      </c>
      <c r="I204" s="40">
        <f>H204*80</f>
        <v>186.4</v>
      </c>
    </row>
    <row r="205" ht="36" customHeight="1" spans="1:9">
      <c r="A205" s="8">
        <v>203</v>
      </c>
      <c r="B205" s="9" t="s">
        <v>449</v>
      </c>
      <c r="C205" s="13" t="s">
        <v>462</v>
      </c>
      <c r="D205" s="13" t="s">
        <v>462</v>
      </c>
      <c r="E205" s="10" t="s">
        <v>12</v>
      </c>
      <c r="F205" s="14" t="s">
        <v>463</v>
      </c>
      <c r="G205" s="68" t="s">
        <v>63</v>
      </c>
      <c r="H205" s="13">
        <v>205.44</v>
      </c>
      <c r="I205" s="40">
        <f>H205*80</f>
        <v>16435.2</v>
      </c>
    </row>
    <row r="206" ht="36" customHeight="1" spans="1:9">
      <c r="A206" s="8">
        <v>204</v>
      </c>
      <c r="B206" s="9" t="s">
        <v>449</v>
      </c>
      <c r="C206" s="13" t="s">
        <v>464</v>
      </c>
      <c r="D206" s="13" t="s">
        <v>462</v>
      </c>
      <c r="E206" s="10" t="s">
        <v>12</v>
      </c>
      <c r="F206" s="14" t="s">
        <v>465</v>
      </c>
      <c r="G206" s="68" t="s">
        <v>63</v>
      </c>
      <c r="H206" s="13">
        <v>36.43</v>
      </c>
      <c r="I206" s="40">
        <f>H206*80</f>
        <v>2914.4</v>
      </c>
    </row>
    <row r="207" ht="36" customHeight="1" spans="1:9">
      <c r="A207" s="8">
        <v>205</v>
      </c>
      <c r="B207" s="9" t="s">
        <v>449</v>
      </c>
      <c r="C207" s="13" t="s">
        <v>466</v>
      </c>
      <c r="D207" s="13" t="s">
        <v>451</v>
      </c>
      <c r="E207" s="10" t="s">
        <v>12</v>
      </c>
      <c r="F207" s="14" t="s">
        <v>107</v>
      </c>
      <c r="G207" s="68" t="s">
        <v>63</v>
      </c>
      <c r="H207" s="13">
        <v>52.66</v>
      </c>
      <c r="I207" s="40">
        <f>H207*80</f>
        <v>4212.8</v>
      </c>
    </row>
    <row r="208" ht="36" customHeight="1" spans="1:9">
      <c r="A208" s="8">
        <v>206</v>
      </c>
      <c r="B208" s="9" t="s">
        <v>449</v>
      </c>
      <c r="C208" s="13" t="s">
        <v>466</v>
      </c>
      <c r="D208" s="13" t="s">
        <v>451</v>
      </c>
      <c r="E208" s="10" t="s">
        <v>12</v>
      </c>
      <c r="F208" s="14" t="s">
        <v>467</v>
      </c>
      <c r="G208" s="68" t="s">
        <v>69</v>
      </c>
      <c r="H208" s="13">
        <v>55.46</v>
      </c>
      <c r="I208" s="40">
        <f>H208*80</f>
        <v>4436.8</v>
      </c>
    </row>
    <row r="209" ht="36" customHeight="1" spans="1:9">
      <c r="A209" s="8">
        <v>207</v>
      </c>
      <c r="B209" s="9" t="s">
        <v>449</v>
      </c>
      <c r="C209" s="14" t="s">
        <v>468</v>
      </c>
      <c r="D209" s="13" t="s">
        <v>453</v>
      </c>
      <c r="E209" s="10" t="s">
        <v>12</v>
      </c>
      <c r="F209" s="14" t="s">
        <v>469</v>
      </c>
      <c r="G209" s="68" t="s">
        <v>66</v>
      </c>
      <c r="H209" s="13">
        <v>39.78</v>
      </c>
      <c r="I209" s="40">
        <f>H209*80</f>
        <v>3182.4</v>
      </c>
    </row>
    <row r="210" ht="36" customHeight="1" spans="1:9">
      <c r="A210" s="8">
        <v>208</v>
      </c>
      <c r="B210" s="9" t="s">
        <v>449</v>
      </c>
      <c r="C210" s="14" t="s">
        <v>470</v>
      </c>
      <c r="D210" s="13" t="s">
        <v>453</v>
      </c>
      <c r="E210" s="10" t="s">
        <v>12</v>
      </c>
      <c r="F210" s="14" t="s">
        <v>471</v>
      </c>
      <c r="G210" s="68" t="s">
        <v>69</v>
      </c>
      <c r="H210" s="13">
        <v>58.74</v>
      </c>
      <c r="I210" s="40">
        <f>H210*80</f>
        <v>4699.2</v>
      </c>
    </row>
    <row r="211" ht="36" customHeight="1" spans="1:9">
      <c r="A211" s="8">
        <v>209</v>
      </c>
      <c r="B211" s="9" t="s">
        <v>449</v>
      </c>
      <c r="C211" s="13" t="s">
        <v>472</v>
      </c>
      <c r="D211" s="13" t="s">
        <v>453</v>
      </c>
      <c r="E211" s="10" t="s">
        <v>12</v>
      </c>
      <c r="F211" s="14" t="s">
        <v>473</v>
      </c>
      <c r="G211" s="68" t="s">
        <v>33</v>
      </c>
      <c r="H211" s="13">
        <v>29.27</v>
      </c>
      <c r="I211" s="40">
        <f>H211*80</f>
        <v>2341.6</v>
      </c>
    </row>
    <row r="212" ht="36" customHeight="1" spans="1:9">
      <c r="A212" s="8">
        <v>210</v>
      </c>
      <c r="B212" s="9" t="s">
        <v>449</v>
      </c>
      <c r="C212" s="13" t="s">
        <v>474</v>
      </c>
      <c r="D212" s="13" t="s">
        <v>453</v>
      </c>
      <c r="E212" s="10" t="s">
        <v>12</v>
      </c>
      <c r="F212" s="14" t="s">
        <v>475</v>
      </c>
      <c r="G212" s="68" t="s">
        <v>33</v>
      </c>
      <c r="H212" s="13">
        <v>80.56</v>
      </c>
      <c r="I212" s="40">
        <f>H212*80</f>
        <v>6444.8</v>
      </c>
    </row>
    <row r="213" ht="36" customHeight="1" spans="1:9">
      <c r="A213" s="8">
        <v>211</v>
      </c>
      <c r="B213" s="9" t="s">
        <v>449</v>
      </c>
      <c r="C213" s="14" t="s">
        <v>427</v>
      </c>
      <c r="D213" s="13" t="s">
        <v>453</v>
      </c>
      <c r="E213" s="10" t="s">
        <v>12</v>
      </c>
      <c r="F213" s="14" t="s">
        <v>476</v>
      </c>
      <c r="G213" s="68" t="s">
        <v>33</v>
      </c>
      <c r="H213" s="13">
        <v>635.72</v>
      </c>
      <c r="I213" s="40">
        <f>H213*80</f>
        <v>50857.6</v>
      </c>
    </row>
    <row r="214" ht="36" customHeight="1" spans="1:9">
      <c r="A214" s="8">
        <v>212</v>
      </c>
      <c r="B214" s="9" t="s">
        <v>477</v>
      </c>
      <c r="C214" s="79" t="s">
        <v>478</v>
      </c>
      <c r="D214" s="78" t="s">
        <v>479</v>
      </c>
      <c r="E214" s="10" t="s">
        <v>12</v>
      </c>
      <c r="F214" s="79" t="s">
        <v>480</v>
      </c>
      <c r="G214" s="62" t="s">
        <v>97</v>
      </c>
      <c r="H214" s="78">
        <v>285.62</v>
      </c>
      <c r="I214" s="40">
        <f>H214*80</f>
        <v>22849.6</v>
      </c>
    </row>
    <row r="215" ht="36" customHeight="1" spans="1:9">
      <c r="A215" s="8">
        <v>213</v>
      </c>
      <c r="B215" s="9" t="s">
        <v>477</v>
      </c>
      <c r="C215" s="79" t="s">
        <v>481</v>
      </c>
      <c r="D215" s="78" t="s">
        <v>482</v>
      </c>
      <c r="E215" s="10" t="s">
        <v>12</v>
      </c>
      <c r="F215" s="79" t="s">
        <v>483</v>
      </c>
      <c r="G215" s="79" t="s">
        <v>94</v>
      </c>
      <c r="H215" s="78">
        <v>360.36</v>
      </c>
      <c r="I215" s="40">
        <f>H215*80</f>
        <v>28828.8</v>
      </c>
    </row>
    <row r="216" ht="36" customHeight="1" spans="1:9">
      <c r="A216" s="8">
        <v>214</v>
      </c>
      <c r="B216" s="9" t="s">
        <v>477</v>
      </c>
      <c r="C216" s="79" t="s">
        <v>478</v>
      </c>
      <c r="D216" s="78" t="s">
        <v>484</v>
      </c>
      <c r="E216" s="10" t="s">
        <v>12</v>
      </c>
      <c r="F216" s="79" t="s">
        <v>485</v>
      </c>
      <c r="G216" s="79" t="s">
        <v>21</v>
      </c>
      <c r="H216" s="78">
        <v>362.42</v>
      </c>
      <c r="I216" s="40">
        <f>H216*80</f>
        <v>28993.6</v>
      </c>
    </row>
    <row r="217" ht="36" customHeight="1" spans="1:9">
      <c r="A217" s="8">
        <v>215</v>
      </c>
      <c r="B217" s="9" t="s">
        <v>477</v>
      </c>
      <c r="C217" s="79" t="s">
        <v>477</v>
      </c>
      <c r="D217" s="78" t="s">
        <v>486</v>
      </c>
      <c r="E217" s="10" t="s">
        <v>12</v>
      </c>
      <c r="F217" s="79" t="s">
        <v>487</v>
      </c>
      <c r="G217" s="79" t="s">
        <v>21</v>
      </c>
      <c r="H217" s="78">
        <v>145.88</v>
      </c>
      <c r="I217" s="40">
        <f>H217*80</f>
        <v>11670.4</v>
      </c>
    </row>
    <row r="218" ht="36" customHeight="1" spans="1:9">
      <c r="A218" s="8">
        <v>216</v>
      </c>
      <c r="B218" s="9" t="s">
        <v>477</v>
      </c>
      <c r="C218" s="79" t="s">
        <v>477</v>
      </c>
      <c r="D218" s="78" t="s">
        <v>479</v>
      </c>
      <c r="E218" s="10" t="s">
        <v>12</v>
      </c>
      <c r="F218" s="79" t="s">
        <v>488</v>
      </c>
      <c r="G218" s="79" t="s">
        <v>86</v>
      </c>
      <c r="H218" s="78">
        <v>158.14</v>
      </c>
      <c r="I218" s="40">
        <f>H218*80</f>
        <v>12651.2</v>
      </c>
    </row>
    <row r="219" ht="36" customHeight="1" spans="1:9">
      <c r="A219" s="8">
        <v>217</v>
      </c>
      <c r="B219" s="9" t="s">
        <v>477</v>
      </c>
      <c r="C219" s="79" t="s">
        <v>477</v>
      </c>
      <c r="D219" s="78" t="s">
        <v>484</v>
      </c>
      <c r="E219" s="10" t="s">
        <v>12</v>
      </c>
      <c r="F219" s="79" t="s">
        <v>489</v>
      </c>
      <c r="G219" s="79" t="s">
        <v>490</v>
      </c>
      <c r="H219" s="78">
        <v>363.02</v>
      </c>
      <c r="I219" s="40">
        <f>H219*80</f>
        <v>29041.6</v>
      </c>
    </row>
    <row r="220" ht="36" customHeight="1" spans="1:9">
      <c r="A220" s="8">
        <v>218</v>
      </c>
      <c r="B220" s="9" t="s">
        <v>491</v>
      </c>
      <c r="C220" s="14" t="s">
        <v>492</v>
      </c>
      <c r="D220" s="10" t="s">
        <v>493</v>
      </c>
      <c r="E220" s="10" t="s">
        <v>12</v>
      </c>
      <c r="F220" s="25" t="s">
        <v>494</v>
      </c>
      <c r="G220" s="13" t="s">
        <v>190</v>
      </c>
      <c r="H220" s="13">
        <v>98.44</v>
      </c>
      <c r="I220" s="40">
        <f>H220*80</f>
        <v>7875.2</v>
      </c>
    </row>
    <row r="221" ht="36" customHeight="1" spans="1:9">
      <c r="A221" s="8">
        <v>219</v>
      </c>
      <c r="B221" s="9" t="s">
        <v>491</v>
      </c>
      <c r="C221" s="14" t="s">
        <v>492</v>
      </c>
      <c r="D221" s="10" t="s">
        <v>495</v>
      </c>
      <c r="E221" s="10" t="s">
        <v>12</v>
      </c>
      <c r="F221" s="25" t="s">
        <v>496</v>
      </c>
      <c r="G221" s="13" t="s">
        <v>39</v>
      </c>
      <c r="H221" s="13">
        <v>447.16</v>
      </c>
      <c r="I221" s="40">
        <f>H221*80</f>
        <v>35772.8</v>
      </c>
    </row>
    <row r="222" ht="36" customHeight="1" spans="1:9">
      <c r="A222" s="8">
        <v>220</v>
      </c>
      <c r="B222" s="9" t="s">
        <v>491</v>
      </c>
      <c r="C222" s="14" t="s">
        <v>497</v>
      </c>
      <c r="D222" s="10" t="s">
        <v>493</v>
      </c>
      <c r="E222" s="10" t="s">
        <v>12</v>
      </c>
      <c r="F222" s="25" t="s">
        <v>498</v>
      </c>
      <c r="G222" s="13" t="s">
        <v>190</v>
      </c>
      <c r="H222" s="13">
        <v>76.83</v>
      </c>
      <c r="I222" s="40">
        <f>H222*80</f>
        <v>6146.4</v>
      </c>
    </row>
    <row r="223" ht="36" customHeight="1" spans="1:9">
      <c r="A223" s="8">
        <v>221</v>
      </c>
      <c r="B223" s="9" t="s">
        <v>491</v>
      </c>
      <c r="C223" s="14" t="s">
        <v>499</v>
      </c>
      <c r="D223" s="10" t="s">
        <v>493</v>
      </c>
      <c r="E223" s="10" t="s">
        <v>12</v>
      </c>
      <c r="F223" s="25" t="s">
        <v>500</v>
      </c>
      <c r="G223" s="13" t="s">
        <v>190</v>
      </c>
      <c r="H223" s="13">
        <v>12.07</v>
      </c>
      <c r="I223" s="40">
        <f>H223*80</f>
        <v>965.6</v>
      </c>
    </row>
    <row r="224" ht="36" customHeight="1" spans="1:9">
      <c r="A224" s="8">
        <v>222</v>
      </c>
      <c r="B224" s="9" t="s">
        <v>491</v>
      </c>
      <c r="C224" s="13" t="s">
        <v>501</v>
      </c>
      <c r="D224" s="10" t="s">
        <v>493</v>
      </c>
      <c r="E224" s="10" t="s">
        <v>12</v>
      </c>
      <c r="F224" s="25" t="s">
        <v>502</v>
      </c>
      <c r="G224" s="13" t="s">
        <v>190</v>
      </c>
      <c r="H224" s="14">
        <v>8.51</v>
      </c>
      <c r="I224" s="40">
        <f>H224*80</f>
        <v>680.8</v>
      </c>
    </row>
    <row r="225" ht="36" customHeight="1" spans="1:9">
      <c r="A225" s="8">
        <v>223</v>
      </c>
      <c r="B225" s="9" t="s">
        <v>491</v>
      </c>
      <c r="C225" s="13" t="s">
        <v>503</v>
      </c>
      <c r="D225" s="10" t="s">
        <v>493</v>
      </c>
      <c r="E225" s="10" t="s">
        <v>12</v>
      </c>
      <c r="F225" s="25" t="s">
        <v>504</v>
      </c>
      <c r="G225" s="13" t="s">
        <v>190</v>
      </c>
      <c r="H225" s="14">
        <v>24.44</v>
      </c>
      <c r="I225" s="40">
        <f>H225*80</f>
        <v>1955.2</v>
      </c>
    </row>
    <row r="226" ht="36" customHeight="1" spans="1:9">
      <c r="A226" s="8">
        <v>224</v>
      </c>
      <c r="B226" s="9" t="s">
        <v>491</v>
      </c>
      <c r="C226" s="13" t="s">
        <v>505</v>
      </c>
      <c r="D226" s="10" t="s">
        <v>493</v>
      </c>
      <c r="E226" s="10" t="s">
        <v>12</v>
      </c>
      <c r="F226" s="25" t="s">
        <v>506</v>
      </c>
      <c r="G226" s="13" t="s">
        <v>190</v>
      </c>
      <c r="H226" s="14">
        <v>10.63</v>
      </c>
      <c r="I226" s="40">
        <f>H226*80</f>
        <v>850.4</v>
      </c>
    </row>
    <row r="227" ht="36" customHeight="1" spans="1:9">
      <c r="A227" s="8">
        <v>225</v>
      </c>
      <c r="B227" s="9" t="s">
        <v>491</v>
      </c>
      <c r="C227" s="13" t="s">
        <v>507</v>
      </c>
      <c r="D227" s="10" t="s">
        <v>493</v>
      </c>
      <c r="E227" s="10" t="s">
        <v>12</v>
      </c>
      <c r="F227" s="25" t="s">
        <v>508</v>
      </c>
      <c r="G227" s="25" t="s">
        <v>190</v>
      </c>
      <c r="H227" s="14">
        <v>3.65</v>
      </c>
      <c r="I227" s="40">
        <f>H227*80</f>
        <v>292</v>
      </c>
    </row>
    <row r="228" ht="36" customHeight="1" spans="1:9">
      <c r="A228" s="8">
        <v>226</v>
      </c>
      <c r="B228" s="9" t="s">
        <v>491</v>
      </c>
      <c r="C228" s="13" t="s">
        <v>509</v>
      </c>
      <c r="D228" s="10" t="s">
        <v>495</v>
      </c>
      <c r="E228" s="10" t="s">
        <v>12</v>
      </c>
      <c r="F228" s="25" t="s">
        <v>510</v>
      </c>
      <c r="G228" s="25" t="s">
        <v>39</v>
      </c>
      <c r="H228" s="14">
        <v>44.78</v>
      </c>
      <c r="I228" s="40">
        <f>H228*80</f>
        <v>3582.4</v>
      </c>
    </row>
    <row r="229" ht="36" customHeight="1" spans="1:9">
      <c r="A229" s="8">
        <v>227</v>
      </c>
      <c r="B229" s="9" t="s">
        <v>491</v>
      </c>
      <c r="C229" s="14" t="s">
        <v>511</v>
      </c>
      <c r="D229" s="10" t="s">
        <v>495</v>
      </c>
      <c r="E229" s="10" t="s">
        <v>12</v>
      </c>
      <c r="F229" s="25" t="s">
        <v>512</v>
      </c>
      <c r="G229" s="13" t="s">
        <v>39</v>
      </c>
      <c r="H229" s="13">
        <v>11.64</v>
      </c>
      <c r="I229" s="40">
        <f>H229*80</f>
        <v>931.2</v>
      </c>
    </row>
    <row r="230" ht="36" customHeight="1" spans="1:9">
      <c r="A230" s="8">
        <v>228</v>
      </c>
      <c r="B230" s="9" t="s">
        <v>491</v>
      </c>
      <c r="C230" s="14" t="s">
        <v>513</v>
      </c>
      <c r="D230" s="10" t="s">
        <v>495</v>
      </c>
      <c r="E230" s="10" t="s">
        <v>12</v>
      </c>
      <c r="F230" s="25" t="s">
        <v>514</v>
      </c>
      <c r="G230" s="13" t="s">
        <v>49</v>
      </c>
      <c r="H230" s="13">
        <v>26.91</v>
      </c>
      <c r="I230" s="40">
        <f>H230*80</f>
        <v>2152.8</v>
      </c>
    </row>
    <row r="231" ht="36" customHeight="1" spans="1:9">
      <c r="A231" s="8">
        <v>229</v>
      </c>
      <c r="B231" s="9" t="s">
        <v>491</v>
      </c>
      <c r="C231" s="14" t="s">
        <v>515</v>
      </c>
      <c r="D231" s="10" t="s">
        <v>495</v>
      </c>
      <c r="E231" s="10" t="s">
        <v>12</v>
      </c>
      <c r="F231" s="25" t="s">
        <v>516</v>
      </c>
      <c r="G231" s="13" t="s">
        <v>49</v>
      </c>
      <c r="H231" s="13">
        <v>54.3</v>
      </c>
      <c r="I231" s="40">
        <f>H231*80</f>
        <v>4344</v>
      </c>
    </row>
    <row r="232" ht="36" customHeight="1" spans="1:9">
      <c r="A232" s="8">
        <v>230</v>
      </c>
      <c r="B232" s="9" t="s">
        <v>491</v>
      </c>
      <c r="C232" s="14" t="s">
        <v>517</v>
      </c>
      <c r="D232" s="14" t="s">
        <v>518</v>
      </c>
      <c r="E232" s="10" t="s">
        <v>12</v>
      </c>
      <c r="F232" s="25" t="s">
        <v>519</v>
      </c>
      <c r="G232" s="13" t="s">
        <v>520</v>
      </c>
      <c r="H232" s="13">
        <v>34.35</v>
      </c>
      <c r="I232" s="40">
        <f>H232*80</f>
        <v>2748</v>
      </c>
    </row>
    <row r="233" ht="36" customHeight="1" spans="1:9">
      <c r="A233" s="8">
        <v>231</v>
      </c>
      <c r="B233" s="9" t="s">
        <v>491</v>
      </c>
      <c r="C233" s="14" t="s">
        <v>521</v>
      </c>
      <c r="D233" s="14" t="s">
        <v>518</v>
      </c>
      <c r="E233" s="10" t="s">
        <v>12</v>
      </c>
      <c r="F233" s="25" t="s">
        <v>522</v>
      </c>
      <c r="G233" s="13" t="s">
        <v>156</v>
      </c>
      <c r="H233" s="13">
        <v>301.17</v>
      </c>
      <c r="I233" s="40">
        <f>H233*80</f>
        <v>24093.6</v>
      </c>
    </row>
    <row r="234" ht="36" customHeight="1" spans="1:9">
      <c r="A234" s="8">
        <v>232</v>
      </c>
      <c r="B234" s="9" t="s">
        <v>491</v>
      </c>
      <c r="C234" s="14" t="s">
        <v>523</v>
      </c>
      <c r="D234" s="14" t="s">
        <v>518</v>
      </c>
      <c r="E234" s="10" t="s">
        <v>12</v>
      </c>
      <c r="F234" s="25" t="s">
        <v>524</v>
      </c>
      <c r="G234" s="13" t="s">
        <v>66</v>
      </c>
      <c r="H234" s="13">
        <v>52.72</v>
      </c>
      <c r="I234" s="40">
        <f>H234*80</f>
        <v>4217.6</v>
      </c>
    </row>
    <row r="235" ht="36" customHeight="1" spans="1:9">
      <c r="A235" s="8">
        <v>233</v>
      </c>
      <c r="B235" s="9" t="s">
        <v>491</v>
      </c>
      <c r="C235" s="12" t="s">
        <v>525</v>
      </c>
      <c r="D235" s="12" t="s">
        <v>525</v>
      </c>
      <c r="E235" s="10" t="s">
        <v>12</v>
      </c>
      <c r="F235" s="87" t="s">
        <v>526</v>
      </c>
      <c r="G235" s="10" t="s">
        <v>527</v>
      </c>
      <c r="H235" s="10">
        <v>311.65</v>
      </c>
      <c r="I235" s="40">
        <f>H235*80</f>
        <v>24932</v>
      </c>
    </row>
    <row r="236" ht="36" customHeight="1" spans="1:9">
      <c r="A236" s="8">
        <v>234</v>
      </c>
      <c r="B236" s="9" t="s">
        <v>491</v>
      </c>
      <c r="C236" s="12" t="s">
        <v>528</v>
      </c>
      <c r="D236" s="12" t="s">
        <v>525</v>
      </c>
      <c r="E236" s="10" t="s">
        <v>12</v>
      </c>
      <c r="F236" s="12" t="s">
        <v>529</v>
      </c>
      <c r="G236" s="10" t="s">
        <v>527</v>
      </c>
      <c r="H236" s="10">
        <v>89.74</v>
      </c>
      <c r="I236" s="40">
        <f>H236*80</f>
        <v>7179.2</v>
      </c>
    </row>
    <row r="237" ht="36" customHeight="1" spans="1:9">
      <c r="A237" s="8">
        <v>235</v>
      </c>
      <c r="B237" s="9" t="s">
        <v>491</v>
      </c>
      <c r="C237" s="12" t="s">
        <v>530</v>
      </c>
      <c r="D237" s="12" t="s">
        <v>525</v>
      </c>
      <c r="E237" s="10" t="s">
        <v>12</v>
      </c>
      <c r="F237" s="12" t="s">
        <v>531</v>
      </c>
      <c r="G237" s="10" t="s">
        <v>137</v>
      </c>
      <c r="H237" s="10">
        <v>27.74</v>
      </c>
      <c r="I237" s="40">
        <f>H237*80</f>
        <v>2219.2</v>
      </c>
    </row>
    <row r="238" ht="36" customHeight="1" spans="1:9">
      <c r="A238" s="8">
        <v>236</v>
      </c>
      <c r="B238" s="9" t="s">
        <v>491</v>
      </c>
      <c r="C238" s="10" t="s">
        <v>532</v>
      </c>
      <c r="D238" s="12" t="s">
        <v>525</v>
      </c>
      <c r="E238" s="10" t="s">
        <v>12</v>
      </c>
      <c r="F238" s="8" t="s">
        <v>533</v>
      </c>
      <c r="G238" s="8" t="s">
        <v>200</v>
      </c>
      <c r="H238" s="8">
        <v>8.73</v>
      </c>
      <c r="I238" s="40">
        <f>H238*80</f>
        <v>698.4</v>
      </c>
    </row>
    <row r="239" ht="36" customHeight="1" spans="1:9">
      <c r="A239" s="8">
        <v>237</v>
      </c>
      <c r="B239" s="14" t="s">
        <v>534</v>
      </c>
      <c r="C239" s="14" t="s">
        <v>535</v>
      </c>
      <c r="D239" s="13" t="s">
        <v>536</v>
      </c>
      <c r="E239" s="10" t="s">
        <v>12</v>
      </c>
      <c r="F239" s="14" t="s">
        <v>237</v>
      </c>
      <c r="G239" s="8" t="s">
        <v>537</v>
      </c>
      <c r="H239" s="13">
        <v>42.45</v>
      </c>
      <c r="I239" s="40">
        <f>H239*80</f>
        <v>3396</v>
      </c>
    </row>
    <row r="240" ht="36" customHeight="1" spans="1:9">
      <c r="A240" s="8">
        <v>238</v>
      </c>
      <c r="B240" s="14" t="s">
        <v>534</v>
      </c>
      <c r="C240" s="14" t="s">
        <v>538</v>
      </c>
      <c r="D240" s="13" t="s">
        <v>536</v>
      </c>
      <c r="E240" s="10" t="s">
        <v>12</v>
      </c>
      <c r="F240" s="14" t="s">
        <v>539</v>
      </c>
      <c r="G240" s="8" t="s">
        <v>100</v>
      </c>
      <c r="H240" s="13">
        <v>98.96</v>
      </c>
      <c r="I240" s="40">
        <f>H240*80</f>
        <v>7916.8</v>
      </c>
    </row>
    <row r="241" ht="36" customHeight="1" spans="1:9">
      <c r="A241" s="8">
        <v>239</v>
      </c>
      <c r="B241" s="14" t="s">
        <v>534</v>
      </c>
      <c r="C241" s="14" t="s">
        <v>534</v>
      </c>
      <c r="D241" s="13" t="s">
        <v>536</v>
      </c>
      <c r="E241" s="10" t="s">
        <v>12</v>
      </c>
      <c r="F241" s="14" t="s">
        <v>540</v>
      </c>
      <c r="G241" s="8" t="s">
        <v>100</v>
      </c>
      <c r="H241" s="13">
        <v>181.73</v>
      </c>
      <c r="I241" s="40">
        <f>H241*80</f>
        <v>14538.4</v>
      </c>
    </row>
    <row r="242" ht="36" customHeight="1" spans="1:9">
      <c r="A242" s="8">
        <v>240</v>
      </c>
      <c r="B242" s="14" t="s">
        <v>534</v>
      </c>
      <c r="C242" s="14" t="s">
        <v>534</v>
      </c>
      <c r="D242" s="13" t="s">
        <v>536</v>
      </c>
      <c r="E242" s="10" t="s">
        <v>12</v>
      </c>
      <c r="F242" s="14" t="s">
        <v>541</v>
      </c>
      <c r="G242" s="8" t="s">
        <v>21</v>
      </c>
      <c r="H242" s="13">
        <v>240.4</v>
      </c>
      <c r="I242" s="40">
        <f>H242*80</f>
        <v>19232</v>
      </c>
    </row>
    <row r="243" ht="36" customHeight="1" spans="1:9">
      <c r="A243" s="8">
        <v>241</v>
      </c>
      <c r="B243" s="14" t="s">
        <v>534</v>
      </c>
      <c r="C243" s="14" t="s">
        <v>542</v>
      </c>
      <c r="D243" s="13" t="s">
        <v>536</v>
      </c>
      <c r="E243" s="10" t="s">
        <v>12</v>
      </c>
      <c r="F243" s="14" t="s">
        <v>543</v>
      </c>
      <c r="G243" s="8" t="s">
        <v>100</v>
      </c>
      <c r="H243" s="13">
        <v>42.84</v>
      </c>
      <c r="I243" s="40">
        <f>H243*80</f>
        <v>3427.2</v>
      </c>
    </row>
    <row r="244" ht="36" customHeight="1" spans="1:9">
      <c r="A244" s="8">
        <v>242</v>
      </c>
      <c r="B244" s="14" t="s">
        <v>534</v>
      </c>
      <c r="C244" s="14" t="s">
        <v>544</v>
      </c>
      <c r="D244" s="13" t="s">
        <v>536</v>
      </c>
      <c r="E244" s="10" t="s">
        <v>12</v>
      </c>
      <c r="F244" s="14" t="s">
        <v>545</v>
      </c>
      <c r="G244" s="8" t="s">
        <v>233</v>
      </c>
      <c r="H244" s="13">
        <v>179.3</v>
      </c>
      <c r="I244" s="40">
        <f>H244*80</f>
        <v>14344</v>
      </c>
    </row>
    <row r="245" ht="36" customHeight="1" spans="1:9">
      <c r="A245" s="8">
        <v>243</v>
      </c>
      <c r="B245" s="9" t="s">
        <v>546</v>
      </c>
      <c r="C245" s="14" t="s">
        <v>547</v>
      </c>
      <c r="D245" s="14" t="s">
        <v>548</v>
      </c>
      <c r="E245" s="10" t="s">
        <v>12</v>
      </c>
      <c r="F245" s="14" t="s">
        <v>549</v>
      </c>
      <c r="G245" s="17" t="s">
        <v>301</v>
      </c>
      <c r="H245" s="14">
        <v>253.2</v>
      </c>
      <c r="I245" s="40">
        <f>H245*80</f>
        <v>20256</v>
      </c>
    </row>
    <row r="246" ht="36" customHeight="1" spans="1:9">
      <c r="A246" s="8">
        <v>244</v>
      </c>
      <c r="B246" s="9" t="s">
        <v>546</v>
      </c>
      <c r="C246" s="14" t="s">
        <v>547</v>
      </c>
      <c r="D246" s="14" t="s">
        <v>548</v>
      </c>
      <c r="E246" s="10" t="s">
        <v>12</v>
      </c>
      <c r="F246" s="14" t="s">
        <v>550</v>
      </c>
      <c r="G246" s="17" t="s">
        <v>272</v>
      </c>
      <c r="H246" s="14">
        <v>101.86</v>
      </c>
      <c r="I246" s="40">
        <f>H246*80</f>
        <v>8148.8</v>
      </c>
    </row>
    <row r="247" ht="36" customHeight="1" spans="1:9">
      <c r="A247" s="8">
        <v>245</v>
      </c>
      <c r="B247" s="9" t="s">
        <v>546</v>
      </c>
      <c r="C247" s="14" t="s">
        <v>283</v>
      </c>
      <c r="D247" s="14" t="s">
        <v>548</v>
      </c>
      <c r="E247" s="10" t="s">
        <v>12</v>
      </c>
      <c r="F247" s="14" t="s">
        <v>551</v>
      </c>
      <c r="G247" s="17" t="s">
        <v>272</v>
      </c>
      <c r="H247" s="14">
        <v>42.49</v>
      </c>
      <c r="I247" s="40">
        <f>H247*80</f>
        <v>3399.2</v>
      </c>
    </row>
    <row r="248" ht="36" customHeight="1" spans="1:9">
      <c r="A248" s="8">
        <v>246</v>
      </c>
      <c r="B248" s="9" t="s">
        <v>546</v>
      </c>
      <c r="C248" s="14" t="s">
        <v>283</v>
      </c>
      <c r="D248" s="14" t="s">
        <v>548</v>
      </c>
      <c r="E248" s="10" t="s">
        <v>12</v>
      </c>
      <c r="F248" s="14" t="s">
        <v>552</v>
      </c>
      <c r="G248" s="17" t="s">
        <v>553</v>
      </c>
      <c r="H248" s="14">
        <v>61.19</v>
      </c>
      <c r="I248" s="40">
        <f>H248*80</f>
        <v>4895.2</v>
      </c>
    </row>
    <row r="249" ht="36" customHeight="1" spans="1:9">
      <c r="A249" s="8">
        <v>247</v>
      </c>
      <c r="B249" s="9" t="s">
        <v>546</v>
      </c>
      <c r="C249" s="14" t="s">
        <v>554</v>
      </c>
      <c r="D249" s="14" t="s">
        <v>548</v>
      </c>
      <c r="E249" s="10" t="s">
        <v>12</v>
      </c>
      <c r="F249" s="14" t="s">
        <v>555</v>
      </c>
      <c r="G249" s="17" t="s">
        <v>553</v>
      </c>
      <c r="H249" s="14">
        <v>225.77</v>
      </c>
      <c r="I249" s="40">
        <f>H249*80</f>
        <v>18061.6</v>
      </c>
    </row>
    <row r="250" ht="36" customHeight="1" spans="1:9">
      <c r="A250" s="8">
        <v>248</v>
      </c>
      <c r="B250" s="9" t="s">
        <v>546</v>
      </c>
      <c r="C250" s="14" t="s">
        <v>554</v>
      </c>
      <c r="D250" s="14" t="s">
        <v>548</v>
      </c>
      <c r="E250" s="10" t="s">
        <v>12</v>
      </c>
      <c r="F250" s="14" t="s">
        <v>556</v>
      </c>
      <c r="G250" s="17" t="s">
        <v>248</v>
      </c>
      <c r="H250" s="14">
        <v>120.02</v>
      </c>
      <c r="I250" s="40">
        <f>H250*80</f>
        <v>9601.6</v>
      </c>
    </row>
    <row r="251" ht="36" customHeight="1" spans="1:9">
      <c r="A251" s="8">
        <v>249</v>
      </c>
      <c r="B251" s="9" t="s">
        <v>546</v>
      </c>
      <c r="C251" s="14" t="s">
        <v>557</v>
      </c>
      <c r="D251" s="14" t="s">
        <v>548</v>
      </c>
      <c r="E251" s="10" t="s">
        <v>12</v>
      </c>
      <c r="F251" s="14" t="s">
        <v>558</v>
      </c>
      <c r="G251" s="17" t="s">
        <v>439</v>
      </c>
      <c r="H251" s="14">
        <v>284</v>
      </c>
      <c r="I251" s="40">
        <f>H251*80</f>
        <v>22720</v>
      </c>
    </row>
    <row r="252" ht="36" customHeight="1" spans="1:9">
      <c r="A252" s="8">
        <v>250</v>
      </c>
      <c r="B252" s="9" t="s">
        <v>546</v>
      </c>
      <c r="C252" s="14" t="s">
        <v>299</v>
      </c>
      <c r="D252" s="14" t="s">
        <v>548</v>
      </c>
      <c r="E252" s="10" t="s">
        <v>12</v>
      </c>
      <c r="F252" s="14" t="s">
        <v>559</v>
      </c>
      <c r="G252" s="17" t="s">
        <v>301</v>
      </c>
      <c r="H252" s="14">
        <v>217.91</v>
      </c>
      <c r="I252" s="40">
        <f>H252*80</f>
        <v>17432.8</v>
      </c>
    </row>
    <row r="253" ht="36" customHeight="1" spans="1:9">
      <c r="A253" s="8">
        <v>251</v>
      </c>
      <c r="B253" s="9" t="s">
        <v>546</v>
      </c>
      <c r="C253" s="14" t="s">
        <v>270</v>
      </c>
      <c r="D253" s="14" t="s">
        <v>548</v>
      </c>
      <c r="E253" s="10" t="s">
        <v>12</v>
      </c>
      <c r="F253" s="14" t="s">
        <v>560</v>
      </c>
      <c r="G253" s="17" t="s">
        <v>272</v>
      </c>
      <c r="H253" s="14">
        <v>255.98</v>
      </c>
      <c r="I253" s="40">
        <f>H253*80</f>
        <v>20478.4</v>
      </c>
    </row>
    <row r="254" ht="36" customHeight="1" spans="1:9">
      <c r="A254" s="8">
        <v>252</v>
      </c>
      <c r="B254" s="9" t="s">
        <v>546</v>
      </c>
      <c r="C254" s="14" t="s">
        <v>270</v>
      </c>
      <c r="D254" s="14" t="s">
        <v>548</v>
      </c>
      <c r="E254" s="10" t="s">
        <v>12</v>
      </c>
      <c r="F254" s="14" t="s">
        <v>561</v>
      </c>
      <c r="G254" s="17" t="s">
        <v>246</v>
      </c>
      <c r="H254" s="14">
        <v>31.9</v>
      </c>
      <c r="I254" s="40">
        <f>H254*80</f>
        <v>2552</v>
      </c>
    </row>
    <row r="255" ht="36" customHeight="1" spans="1:9">
      <c r="A255" s="8">
        <v>253</v>
      </c>
      <c r="B255" s="9" t="s">
        <v>546</v>
      </c>
      <c r="C255" s="14" t="s">
        <v>562</v>
      </c>
      <c r="D255" s="14" t="s">
        <v>548</v>
      </c>
      <c r="E255" s="10" t="s">
        <v>12</v>
      </c>
      <c r="F255" s="14" t="s">
        <v>563</v>
      </c>
      <c r="G255" s="17" t="s">
        <v>564</v>
      </c>
      <c r="H255" s="14">
        <v>30.69</v>
      </c>
      <c r="I255" s="40">
        <f>H255*80</f>
        <v>2455.2</v>
      </c>
    </row>
    <row r="256" ht="36" customHeight="1" spans="1:9">
      <c r="A256" s="8">
        <v>254</v>
      </c>
      <c r="B256" s="9" t="s">
        <v>546</v>
      </c>
      <c r="C256" s="14" t="s">
        <v>565</v>
      </c>
      <c r="D256" s="14" t="s">
        <v>548</v>
      </c>
      <c r="E256" s="10" t="s">
        <v>12</v>
      </c>
      <c r="F256" s="14" t="s">
        <v>566</v>
      </c>
      <c r="G256" s="17" t="s">
        <v>301</v>
      </c>
      <c r="H256" s="14">
        <v>99.06</v>
      </c>
      <c r="I256" s="40">
        <f>H256*80</f>
        <v>7924.8</v>
      </c>
    </row>
    <row r="257" ht="36" customHeight="1" spans="1:9">
      <c r="A257" s="8">
        <v>255</v>
      </c>
      <c r="B257" s="9" t="s">
        <v>546</v>
      </c>
      <c r="C257" s="14" t="s">
        <v>565</v>
      </c>
      <c r="D257" s="14" t="s">
        <v>548</v>
      </c>
      <c r="E257" s="10" t="s">
        <v>12</v>
      </c>
      <c r="F257" s="25">
        <v>45428</v>
      </c>
      <c r="G257" s="17" t="s">
        <v>246</v>
      </c>
      <c r="H257" s="14">
        <v>5.52</v>
      </c>
      <c r="I257" s="40">
        <f>H257*80</f>
        <v>441.6</v>
      </c>
    </row>
    <row r="258" ht="36" customHeight="1" spans="1:9">
      <c r="A258" s="8">
        <v>256</v>
      </c>
      <c r="B258" s="9" t="s">
        <v>546</v>
      </c>
      <c r="C258" s="14" t="s">
        <v>567</v>
      </c>
      <c r="D258" s="14" t="s">
        <v>548</v>
      </c>
      <c r="E258" s="10" t="s">
        <v>12</v>
      </c>
      <c r="F258" s="88" t="s">
        <v>568</v>
      </c>
      <c r="G258" s="17" t="s">
        <v>553</v>
      </c>
      <c r="H258" s="14">
        <v>229.18</v>
      </c>
      <c r="I258" s="40">
        <f>H258*80</f>
        <v>18334.4</v>
      </c>
    </row>
    <row r="259" ht="36" customHeight="1" spans="1:9">
      <c r="A259" s="8">
        <v>257</v>
      </c>
      <c r="B259" s="9" t="s">
        <v>546</v>
      </c>
      <c r="C259" s="14" t="s">
        <v>548</v>
      </c>
      <c r="D259" s="14" t="s">
        <v>548</v>
      </c>
      <c r="E259" s="10" t="s">
        <v>12</v>
      </c>
      <c r="F259" s="14" t="s">
        <v>569</v>
      </c>
      <c r="G259" s="17" t="s">
        <v>570</v>
      </c>
      <c r="H259" s="14">
        <v>134.92</v>
      </c>
      <c r="I259" s="40">
        <f>H259*80</f>
        <v>10793.6</v>
      </c>
    </row>
    <row r="260" ht="36" customHeight="1" spans="1:9">
      <c r="A260" s="8">
        <v>258</v>
      </c>
      <c r="B260" s="9" t="s">
        <v>546</v>
      </c>
      <c r="C260" s="14" t="s">
        <v>548</v>
      </c>
      <c r="D260" s="14" t="s">
        <v>548</v>
      </c>
      <c r="E260" s="10" t="s">
        <v>12</v>
      </c>
      <c r="F260" s="14" t="s">
        <v>571</v>
      </c>
      <c r="G260" s="17" t="s">
        <v>246</v>
      </c>
      <c r="H260" s="14">
        <v>27.03</v>
      </c>
      <c r="I260" s="40">
        <f>H260*80</f>
        <v>2162.4</v>
      </c>
    </row>
    <row r="261" ht="36" customHeight="1" spans="1:9">
      <c r="A261" s="8">
        <v>259</v>
      </c>
      <c r="B261" s="9" t="s">
        <v>546</v>
      </c>
      <c r="C261" s="14" t="s">
        <v>517</v>
      </c>
      <c r="D261" s="14" t="s">
        <v>548</v>
      </c>
      <c r="E261" s="10" t="s">
        <v>12</v>
      </c>
      <c r="F261" s="14" t="s">
        <v>572</v>
      </c>
      <c r="G261" s="17" t="s">
        <v>301</v>
      </c>
      <c r="H261" s="14">
        <v>46.08</v>
      </c>
      <c r="I261" s="40">
        <f>H261*80</f>
        <v>3686.4</v>
      </c>
    </row>
    <row r="262" ht="36" customHeight="1" spans="1:9">
      <c r="A262" s="8">
        <v>260</v>
      </c>
      <c r="B262" s="9" t="s">
        <v>546</v>
      </c>
      <c r="C262" s="14" t="s">
        <v>573</v>
      </c>
      <c r="D262" s="14" t="s">
        <v>548</v>
      </c>
      <c r="E262" s="10" t="s">
        <v>12</v>
      </c>
      <c r="F262" s="25">
        <v>45396</v>
      </c>
      <c r="G262" s="17" t="s">
        <v>439</v>
      </c>
      <c r="H262" s="14">
        <v>34.13</v>
      </c>
      <c r="I262" s="40">
        <f>H262*80</f>
        <v>2730.4</v>
      </c>
    </row>
    <row r="263" ht="36" customHeight="1" spans="1:9">
      <c r="A263" s="8">
        <v>261</v>
      </c>
      <c r="B263" s="9" t="s">
        <v>546</v>
      </c>
      <c r="C263" s="14" t="s">
        <v>574</v>
      </c>
      <c r="D263" s="14" t="s">
        <v>548</v>
      </c>
      <c r="E263" s="10" t="s">
        <v>12</v>
      </c>
      <c r="F263" s="25">
        <v>45404</v>
      </c>
      <c r="G263" s="17" t="s">
        <v>248</v>
      </c>
      <c r="H263" s="14">
        <v>17.76</v>
      </c>
      <c r="I263" s="40">
        <f>H263*80</f>
        <v>1420.8</v>
      </c>
    </row>
    <row r="264" ht="36" customHeight="1" spans="1:9">
      <c r="A264" s="8">
        <v>262</v>
      </c>
      <c r="B264" s="9" t="s">
        <v>546</v>
      </c>
      <c r="C264" s="14" t="s">
        <v>575</v>
      </c>
      <c r="D264" s="14" t="s">
        <v>548</v>
      </c>
      <c r="E264" s="10" t="s">
        <v>12</v>
      </c>
      <c r="F264" s="25">
        <v>45392</v>
      </c>
      <c r="G264" s="26" t="s">
        <v>363</v>
      </c>
      <c r="H264" s="14">
        <v>23.75</v>
      </c>
      <c r="I264" s="40">
        <f>H264*80</f>
        <v>1900</v>
      </c>
    </row>
    <row r="265" ht="36" customHeight="1" spans="1:9">
      <c r="A265" s="8">
        <v>263</v>
      </c>
      <c r="B265" s="9" t="s">
        <v>546</v>
      </c>
      <c r="C265" s="14" t="s">
        <v>576</v>
      </c>
      <c r="D265" s="14" t="s">
        <v>548</v>
      </c>
      <c r="E265" s="10" t="s">
        <v>12</v>
      </c>
      <c r="F265" s="25">
        <v>45426</v>
      </c>
      <c r="G265" s="26" t="s">
        <v>363</v>
      </c>
      <c r="H265" s="14">
        <v>14.86</v>
      </c>
      <c r="I265" s="40">
        <f>H265*80</f>
        <v>1188.8</v>
      </c>
    </row>
    <row r="266" ht="36" customHeight="1" spans="1:9">
      <c r="A266" s="8">
        <v>264</v>
      </c>
      <c r="B266" s="9" t="s">
        <v>546</v>
      </c>
      <c r="C266" s="14" t="s">
        <v>577</v>
      </c>
      <c r="D266" s="14" t="s">
        <v>548</v>
      </c>
      <c r="E266" s="10" t="s">
        <v>12</v>
      </c>
      <c r="F266" s="14" t="s">
        <v>578</v>
      </c>
      <c r="G266" s="13" t="s">
        <v>579</v>
      </c>
      <c r="H266" s="14">
        <v>28.47</v>
      </c>
      <c r="I266" s="40">
        <f>H266*80</f>
        <v>2277.6</v>
      </c>
    </row>
    <row r="267" ht="36" customHeight="1" spans="1:9">
      <c r="A267" s="8">
        <v>265</v>
      </c>
      <c r="B267" s="9" t="s">
        <v>546</v>
      </c>
      <c r="C267" s="14" t="s">
        <v>283</v>
      </c>
      <c r="D267" s="14" t="s">
        <v>548</v>
      </c>
      <c r="E267" s="10" t="s">
        <v>12</v>
      </c>
      <c r="F267" s="25">
        <v>45394</v>
      </c>
      <c r="G267" s="13" t="s">
        <v>348</v>
      </c>
      <c r="H267" s="14">
        <v>26.73</v>
      </c>
      <c r="I267" s="40">
        <f>H267*80</f>
        <v>2138.4</v>
      </c>
    </row>
    <row r="268" ht="36" customHeight="1" spans="1:9">
      <c r="A268" s="8">
        <v>266</v>
      </c>
      <c r="B268" s="9" t="s">
        <v>580</v>
      </c>
      <c r="C268" s="14" t="s">
        <v>581</v>
      </c>
      <c r="D268" s="13" t="s">
        <v>582</v>
      </c>
      <c r="E268" s="10" t="s">
        <v>12</v>
      </c>
      <c r="F268" s="25" t="s">
        <v>583</v>
      </c>
      <c r="G268" s="14" t="s">
        <v>233</v>
      </c>
      <c r="H268" s="13">
        <v>23.4</v>
      </c>
      <c r="I268" s="40">
        <f>H268*80</f>
        <v>1872</v>
      </c>
    </row>
    <row r="269" ht="36" customHeight="1" spans="1:9">
      <c r="A269" s="8">
        <v>267</v>
      </c>
      <c r="B269" s="9" t="s">
        <v>580</v>
      </c>
      <c r="C269" s="14" t="s">
        <v>584</v>
      </c>
      <c r="D269" s="13" t="s">
        <v>582</v>
      </c>
      <c r="E269" s="10" t="s">
        <v>12</v>
      </c>
      <c r="F269" s="25" t="s">
        <v>362</v>
      </c>
      <c r="G269" s="14" t="s">
        <v>233</v>
      </c>
      <c r="H269" s="13">
        <v>148.32</v>
      </c>
      <c r="I269" s="40">
        <f>H269*80</f>
        <v>11865.6</v>
      </c>
    </row>
    <row r="270" ht="36" customHeight="1" spans="1:9">
      <c r="A270" s="8">
        <v>268</v>
      </c>
      <c r="B270" s="9" t="s">
        <v>585</v>
      </c>
      <c r="C270" s="14" t="s">
        <v>283</v>
      </c>
      <c r="D270" s="13" t="s">
        <v>135</v>
      </c>
      <c r="E270" s="10" t="s">
        <v>12</v>
      </c>
      <c r="F270" s="14" t="s">
        <v>586</v>
      </c>
      <c r="G270" s="14" t="s">
        <v>151</v>
      </c>
      <c r="H270" s="13">
        <v>458.99</v>
      </c>
      <c r="I270" s="40">
        <f>H270*80</f>
        <v>36719.2</v>
      </c>
    </row>
    <row r="271" ht="36" customHeight="1" spans="1:9">
      <c r="A271" s="8">
        <v>269</v>
      </c>
      <c r="B271" s="9" t="s">
        <v>585</v>
      </c>
      <c r="C271" s="14" t="s">
        <v>283</v>
      </c>
      <c r="D271" s="13" t="s">
        <v>587</v>
      </c>
      <c r="E271" s="10" t="s">
        <v>12</v>
      </c>
      <c r="F271" s="14" t="s">
        <v>588</v>
      </c>
      <c r="G271" s="68" t="s">
        <v>285</v>
      </c>
      <c r="H271" s="13">
        <v>380.25</v>
      </c>
      <c r="I271" s="40">
        <f>H271*80</f>
        <v>30420</v>
      </c>
    </row>
    <row r="272" ht="36" customHeight="1" spans="1:9">
      <c r="A272" s="8">
        <v>270</v>
      </c>
      <c r="B272" s="14" t="s">
        <v>589</v>
      </c>
      <c r="C272" s="14" t="s">
        <v>589</v>
      </c>
      <c r="D272" s="13" t="s">
        <v>590</v>
      </c>
      <c r="E272" s="10" t="s">
        <v>12</v>
      </c>
      <c r="F272" s="14" t="s">
        <v>591</v>
      </c>
      <c r="G272" s="13" t="s">
        <v>174</v>
      </c>
      <c r="H272" s="13">
        <v>69.45</v>
      </c>
      <c r="I272" s="40">
        <f>H272*80</f>
        <v>5556</v>
      </c>
    </row>
    <row r="273" ht="36" customHeight="1" spans="1:9">
      <c r="A273" s="8">
        <v>271</v>
      </c>
      <c r="B273" s="9" t="s">
        <v>547</v>
      </c>
      <c r="C273" s="14" t="s">
        <v>554</v>
      </c>
      <c r="D273" s="13" t="s">
        <v>592</v>
      </c>
      <c r="E273" s="10" t="s">
        <v>12</v>
      </c>
      <c r="F273" s="89" t="s">
        <v>593</v>
      </c>
      <c r="G273" s="17" t="s">
        <v>248</v>
      </c>
      <c r="H273" s="13">
        <v>917.05</v>
      </c>
      <c r="I273" s="40">
        <f>H273*80</f>
        <v>73364</v>
      </c>
    </row>
    <row r="274" ht="36" customHeight="1" spans="1:9">
      <c r="A274" s="8">
        <v>272</v>
      </c>
      <c r="B274" s="9" t="s">
        <v>547</v>
      </c>
      <c r="C274" s="14" t="s">
        <v>554</v>
      </c>
      <c r="D274" s="13" t="s">
        <v>594</v>
      </c>
      <c r="E274" s="10" t="s">
        <v>12</v>
      </c>
      <c r="F274" s="89" t="s">
        <v>595</v>
      </c>
      <c r="G274" s="17" t="s">
        <v>553</v>
      </c>
      <c r="H274" s="13">
        <v>224.53</v>
      </c>
      <c r="I274" s="40">
        <f>H274*80</f>
        <v>17962.4</v>
      </c>
    </row>
    <row r="275" ht="36" customHeight="1" spans="1:9">
      <c r="A275" s="8">
        <v>273</v>
      </c>
      <c r="B275" s="9" t="s">
        <v>547</v>
      </c>
      <c r="C275" s="14" t="s">
        <v>557</v>
      </c>
      <c r="D275" s="13" t="s">
        <v>596</v>
      </c>
      <c r="E275" s="10" t="s">
        <v>12</v>
      </c>
      <c r="F275" s="89" t="s">
        <v>597</v>
      </c>
      <c r="G275" s="17" t="s">
        <v>439</v>
      </c>
      <c r="H275" s="13">
        <v>373.19</v>
      </c>
      <c r="I275" s="40">
        <f>H275*80</f>
        <v>29855.2</v>
      </c>
    </row>
    <row r="276" ht="36" customHeight="1" spans="1:9">
      <c r="A276" s="8">
        <v>274</v>
      </c>
      <c r="B276" s="9" t="s">
        <v>547</v>
      </c>
      <c r="C276" s="14" t="s">
        <v>270</v>
      </c>
      <c r="D276" s="13" t="s">
        <v>594</v>
      </c>
      <c r="E276" s="10" t="s">
        <v>12</v>
      </c>
      <c r="F276" s="89" t="s">
        <v>598</v>
      </c>
      <c r="G276" s="17" t="s">
        <v>246</v>
      </c>
      <c r="H276" s="13">
        <v>190.06</v>
      </c>
      <c r="I276" s="40">
        <f>H276*80</f>
        <v>15204.8</v>
      </c>
    </row>
    <row r="277" ht="36" customHeight="1" spans="1:9">
      <c r="A277" s="8">
        <v>275</v>
      </c>
      <c r="B277" s="9" t="s">
        <v>547</v>
      </c>
      <c r="C277" s="14" t="s">
        <v>299</v>
      </c>
      <c r="D277" s="13" t="s">
        <v>596</v>
      </c>
      <c r="E277" s="10" t="s">
        <v>12</v>
      </c>
      <c r="F277" s="89" t="s">
        <v>287</v>
      </c>
      <c r="G277" s="17" t="s">
        <v>301</v>
      </c>
      <c r="H277" s="13">
        <v>93.69</v>
      </c>
      <c r="I277" s="40">
        <f>H277*80</f>
        <v>7495.2</v>
      </c>
    </row>
    <row r="278" ht="36" customHeight="1" spans="1:9">
      <c r="A278" s="8">
        <v>276</v>
      </c>
      <c r="B278" s="9" t="s">
        <v>547</v>
      </c>
      <c r="C278" s="14" t="s">
        <v>599</v>
      </c>
      <c r="D278" s="13" t="s">
        <v>596</v>
      </c>
      <c r="E278" s="10" t="s">
        <v>12</v>
      </c>
      <c r="F278" s="89" t="s">
        <v>600</v>
      </c>
      <c r="G278" s="17" t="s">
        <v>564</v>
      </c>
      <c r="H278" s="13">
        <v>108.97</v>
      </c>
      <c r="I278" s="40">
        <f>H278*80</f>
        <v>8717.6</v>
      </c>
    </row>
    <row r="279" s="1" customFormat="1" ht="36" customHeight="1" spans="1:9">
      <c r="A279" s="90">
        <v>277</v>
      </c>
      <c r="B279" s="91" t="s">
        <v>601</v>
      </c>
      <c r="C279" s="92" t="s">
        <v>602</v>
      </c>
      <c r="D279" s="92" t="s">
        <v>603</v>
      </c>
      <c r="E279" s="92" t="s">
        <v>604</v>
      </c>
      <c r="F279" s="93">
        <v>45371</v>
      </c>
      <c r="G279" s="94" t="s">
        <v>605</v>
      </c>
      <c r="H279" s="92">
        <v>170.4</v>
      </c>
      <c r="I279" s="106">
        <f>H279*20</f>
        <v>3408</v>
      </c>
    </row>
    <row r="280" s="1" customFormat="1" ht="36" customHeight="1" spans="1:9">
      <c r="A280" s="90">
        <v>278</v>
      </c>
      <c r="B280" s="91" t="s">
        <v>601</v>
      </c>
      <c r="C280" s="92" t="s">
        <v>602</v>
      </c>
      <c r="D280" s="92" t="s">
        <v>603</v>
      </c>
      <c r="E280" s="92" t="s">
        <v>604</v>
      </c>
      <c r="F280" s="93">
        <v>45376</v>
      </c>
      <c r="G280" s="94" t="s">
        <v>605</v>
      </c>
      <c r="H280" s="92">
        <v>148.2</v>
      </c>
      <c r="I280" s="106">
        <f>H280*20</f>
        <v>2964</v>
      </c>
    </row>
    <row r="281" s="1" customFormat="1" ht="36" customHeight="1" spans="1:9">
      <c r="A281" s="90">
        <v>279</v>
      </c>
      <c r="B281" s="91" t="s">
        <v>601</v>
      </c>
      <c r="C281" s="92" t="s">
        <v>602</v>
      </c>
      <c r="D281" s="92" t="s">
        <v>603</v>
      </c>
      <c r="E281" s="92" t="s">
        <v>604</v>
      </c>
      <c r="F281" s="93">
        <v>45382</v>
      </c>
      <c r="G281" s="94" t="s">
        <v>605</v>
      </c>
      <c r="H281" s="92">
        <v>94.5</v>
      </c>
      <c r="I281" s="106">
        <f>H281*20</f>
        <v>1890</v>
      </c>
    </row>
    <row r="282" s="1" customFormat="1" ht="36" customHeight="1" spans="1:9">
      <c r="A282" s="90">
        <v>280</v>
      </c>
      <c r="B282" s="91" t="s">
        <v>601</v>
      </c>
      <c r="C282" s="92" t="s">
        <v>77</v>
      </c>
      <c r="D282" s="92" t="s">
        <v>603</v>
      </c>
      <c r="E282" s="92" t="s">
        <v>604</v>
      </c>
      <c r="F282" s="93">
        <v>45393</v>
      </c>
      <c r="G282" s="95" t="s">
        <v>63</v>
      </c>
      <c r="H282" s="92">
        <v>54.7</v>
      </c>
      <c r="I282" s="106">
        <f>H282*20</f>
        <v>1094</v>
      </c>
    </row>
    <row r="283" s="1" customFormat="1" ht="36" customHeight="1" spans="1:9">
      <c r="A283" s="90">
        <v>281</v>
      </c>
      <c r="B283" s="91" t="s">
        <v>606</v>
      </c>
      <c r="C283" s="96" t="s">
        <v>607</v>
      </c>
      <c r="D283" s="96" t="s">
        <v>608</v>
      </c>
      <c r="E283" s="92" t="s">
        <v>604</v>
      </c>
      <c r="F283" s="97">
        <v>45421</v>
      </c>
      <c r="G283" s="95" t="s">
        <v>420</v>
      </c>
      <c r="H283" s="96">
        <v>235</v>
      </c>
      <c r="I283" s="106">
        <f>H283*20</f>
        <v>4700</v>
      </c>
    </row>
    <row r="284" s="1" customFormat="1" ht="36" customHeight="1" spans="1:9">
      <c r="A284" s="90">
        <v>282</v>
      </c>
      <c r="B284" s="91" t="s">
        <v>606</v>
      </c>
      <c r="C284" s="94" t="s">
        <v>606</v>
      </c>
      <c r="D284" s="94" t="s">
        <v>608</v>
      </c>
      <c r="E284" s="92" t="s">
        <v>604</v>
      </c>
      <c r="F284" s="98" t="s">
        <v>609</v>
      </c>
      <c r="G284" s="96" t="s">
        <v>610</v>
      </c>
      <c r="H284" s="94">
        <v>215.7</v>
      </c>
      <c r="I284" s="106">
        <f>H284*20</f>
        <v>4314</v>
      </c>
    </row>
    <row r="285" s="1" customFormat="1" ht="36" customHeight="1" spans="1:9">
      <c r="A285" s="90">
        <v>283</v>
      </c>
      <c r="B285" s="91" t="s">
        <v>606</v>
      </c>
      <c r="C285" s="92" t="s">
        <v>611</v>
      </c>
      <c r="D285" s="92" t="s">
        <v>608</v>
      </c>
      <c r="E285" s="92" t="s">
        <v>604</v>
      </c>
      <c r="F285" s="93">
        <v>45371</v>
      </c>
      <c r="G285" s="96" t="s">
        <v>612</v>
      </c>
      <c r="H285" s="92">
        <v>110</v>
      </c>
      <c r="I285" s="106">
        <f>H285*20</f>
        <v>2200</v>
      </c>
    </row>
    <row r="286" s="1" customFormat="1" ht="36" customHeight="1" spans="1:9">
      <c r="A286" s="90">
        <v>284</v>
      </c>
      <c r="B286" s="91" t="s">
        <v>606</v>
      </c>
      <c r="C286" s="94" t="s">
        <v>613</v>
      </c>
      <c r="D286" s="94" t="s">
        <v>608</v>
      </c>
      <c r="E286" s="92" t="s">
        <v>604</v>
      </c>
      <c r="F286" s="99">
        <v>45377</v>
      </c>
      <c r="G286" s="94" t="s">
        <v>605</v>
      </c>
      <c r="H286" s="94">
        <v>55</v>
      </c>
      <c r="I286" s="106">
        <f>H286*20</f>
        <v>1100</v>
      </c>
    </row>
    <row r="287" s="1" customFormat="1" ht="36" customHeight="1" spans="1:9">
      <c r="A287" s="90">
        <v>285</v>
      </c>
      <c r="B287" s="91" t="s">
        <v>606</v>
      </c>
      <c r="C287" s="94" t="s">
        <v>614</v>
      </c>
      <c r="D287" s="94" t="s">
        <v>615</v>
      </c>
      <c r="E287" s="92" t="s">
        <v>604</v>
      </c>
      <c r="F287" s="99">
        <v>45380</v>
      </c>
      <c r="G287" s="94" t="s">
        <v>222</v>
      </c>
      <c r="H287" s="94">
        <v>15</v>
      </c>
      <c r="I287" s="106">
        <f>H287*20</f>
        <v>300</v>
      </c>
    </row>
    <row r="288" s="1" customFormat="1" ht="36" customHeight="1" spans="1:9">
      <c r="A288" s="90">
        <v>286</v>
      </c>
      <c r="B288" s="91" t="s">
        <v>606</v>
      </c>
      <c r="C288" s="92" t="s">
        <v>616</v>
      </c>
      <c r="D288" s="94" t="s">
        <v>615</v>
      </c>
      <c r="E288" s="92" t="s">
        <v>604</v>
      </c>
      <c r="F288" s="100" t="s">
        <v>617</v>
      </c>
      <c r="G288" s="94" t="s">
        <v>348</v>
      </c>
      <c r="H288" s="92">
        <v>298</v>
      </c>
      <c r="I288" s="106">
        <f>H288*20</f>
        <v>5960</v>
      </c>
    </row>
    <row r="289" s="1" customFormat="1" ht="36" customHeight="1" spans="1:9">
      <c r="A289" s="90">
        <v>287</v>
      </c>
      <c r="B289" s="91" t="s">
        <v>606</v>
      </c>
      <c r="C289" s="94" t="s">
        <v>606</v>
      </c>
      <c r="D289" s="94" t="s">
        <v>608</v>
      </c>
      <c r="E289" s="92" t="s">
        <v>604</v>
      </c>
      <c r="F289" s="99">
        <v>45374</v>
      </c>
      <c r="G289" s="96" t="s">
        <v>618</v>
      </c>
      <c r="H289" s="94">
        <v>91.2</v>
      </c>
      <c r="I289" s="106">
        <f>H289*20</f>
        <v>1824</v>
      </c>
    </row>
    <row r="290" s="1" customFormat="1" ht="36" customHeight="1" spans="1:9">
      <c r="A290" s="90">
        <v>288</v>
      </c>
      <c r="B290" s="91" t="s">
        <v>606</v>
      </c>
      <c r="C290" s="94" t="s">
        <v>619</v>
      </c>
      <c r="D290" s="94" t="s">
        <v>608</v>
      </c>
      <c r="E290" s="92" t="s">
        <v>604</v>
      </c>
      <c r="F290" s="99">
        <v>45370</v>
      </c>
      <c r="G290" s="96" t="s">
        <v>620</v>
      </c>
      <c r="H290" s="94">
        <v>200</v>
      </c>
      <c r="I290" s="106">
        <f>H290*20</f>
        <v>4000</v>
      </c>
    </row>
    <row r="291" s="1" customFormat="1" ht="36" customHeight="1" spans="1:9">
      <c r="A291" s="90">
        <v>289</v>
      </c>
      <c r="B291" s="91" t="s">
        <v>606</v>
      </c>
      <c r="C291" s="101" t="s">
        <v>621</v>
      </c>
      <c r="D291" s="94" t="s">
        <v>536</v>
      </c>
      <c r="E291" s="92" t="s">
        <v>604</v>
      </c>
      <c r="F291" s="99">
        <v>45386</v>
      </c>
      <c r="G291" s="102" t="s">
        <v>105</v>
      </c>
      <c r="H291" s="94">
        <v>68</v>
      </c>
      <c r="I291" s="106">
        <f>H291*20</f>
        <v>1360</v>
      </c>
    </row>
    <row r="292" s="1" customFormat="1" ht="36" customHeight="1" spans="1:9">
      <c r="A292" s="90">
        <v>290</v>
      </c>
      <c r="B292" s="91" t="s">
        <v>606</v>
      </c>
      <c r="C292" s="92" t="s">
        <v>622</v>
      </c>
      <c r="D292" s="94" t="s">
        <v>536</v>
      </c>
      <c r="E292" s="92" t="s">
        <v>604</v>
      </c>
      <c r="F292" s="93">
        <v>45375</v>
      </c>
      <c r="G292" s="102" t="s">
        <v>105</v>
      </c>
      <c r="H292" s="92">
        <v>22</v>
      </c>
      <c r="I292" s="106">
        <f>H292*20</f>
        <v>440</v>
      </c>
    </row>
    <row r="293" s="1" customFormat="1" ht="36" customHeight="1" spans="1:9">
      <c r="A293" s="90">
        <v>291</v>
      </c>
      <c r="B293" s="91" t="s">
        <v>606</v>
      </c>
      <c r="C293" s="101" t="s">
        <v>138</v>
      </c>
      <c r="D293" s="94" t="s">
        <v>536</v>
      </c>
      <c r="E293" s="92" t="s">
        <v>604</v>
      </c>
      <c r="F293" s="93">
        <v>45418</v>
      </c>
      <c r="G293" s="102" t="s">
        <v>140</v>
      </c>
      <c r="H293" s="92">
        <v>38</v>
      </c>
      <c r="I293" s="106">
        <f>H293*20</f>
        <v>760</v>
      </c>
    </row>
    <row r="294" s="1" customFormat="1" ht="36" customHeight="1" spans="1:9">
      <c r="A294" s="90">
        <v>292</v>
      </c>
      <c r="B294" s="91" t="s">
        <v>606</v>
      </c>
      <c r="C294" s="94" t="s">
        <v>623</v>
      </c>
      <c r="D294" s="94" t="s">
        <v>608</v>
      </c>
      <c r="E294" s="92" t="s">
        <v>604</v>
      </c>
      <c r="F294" s="99">
        <v>45381</v>
      </c>
      <c r="G294" s="96" t="s">
        <v>624</v>
      </c>
      <c r="H294" s="94">
        <v>37</v>
      </c>
      <c r="I294" s="106">
        <f>H294*20</f>
        <v>740</v>
      </c>
    </row>
    <row r="295" s="1" customFormat="1" ht="36" customHeight="1" spans="1:9">
      <c r="A295" s="90">
        <v>293</v>
      </c>
      <c r="B295" s="91" t="s">
        <v>606</v>
      </c>
      <c r="C295" s="94" t="s">
        <v>625</v>
      </c>
      <c r="D295" s="94" t="s">
        <v>608</v>
      </c>
      <c r="E295" s="92" t="s">
        <v>604</v>
      </c>
      <c r="F295" s="99">
        <v>45391</v>
      </c>
      <c r="G295" s="96" t="s">
        <v>626</v>
      </c>
      <c r="H295" s="94">
        <v>131</v>
      </c>
      <c r="I295" s="106">
        <f>H295*20</f>
        <v>2620</v>
      </c>
    </row>
    <row r="296" ht="43" customHeight="1" spans="1:9">
      <c r="A296" s="17"/>
      <c r="B296" s="103" t="s">
        <v>627</v>
      </c>
      <c r="C296" s="48"/>
      <c r="D296" s="104"/>
      <c r="E296" s="104"/>
      <c r="F296" s="48"/>
      <c r="G296" s="104"/>
      <c r="H296" s="105">
        <f>SUM(H3:H295)</f>
        <v>39561.15</v>
      </c>
      <c r="I296" s="107">
        <f>SUM(I3:I295)</f>
        <v>3045101.7</v>
      </c>
    </row>
  </sheetData>
  <autoFilter ref="A2:I296">
    <extLst/>
  </autoFilter>
  <pageMargins left="0.55" right="0.354166666666667" top="0.747916666666667" bottom="0.590277777777778" header="0.393055555555556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吴房斌</cp:lastModifiedBy>
  <dcterms:created xsi:type="dcterms:W3CDTF">2023-05-12T11:15:00Z</dcterms:created>
  <dcterms:modified xsi:type="dcterms:W3CDTF">2024-07-26T06:40:44Z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E1C35111E7724AC4B1A2D3F762EFAA4A_12</vt:lpwstr>
  </property>
</Properties>
</file>