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总成绩及进入体检人员名单" sheetId="2" r:id="rId1"/>
  </sheets>
  <definedNames>
    <definedName name="_xlnm.Print_Titles" localSheetId="0">总成绩及进入体检人员名单!$2:$2</definedName>
  </definedNames>
  <calcPr calcId="144525"/>
</workbook>
</file>

<file path=xl/sharedStrings.xml><?xml version="1.0" encoding="utf-8"?>
<sst xmlns="http://schemas.openxmlformats.org/spreadsheetml/2006/main" count="49" uniqueCount="13">
  <si>
    <t>2023年广州市增城区正果镇人民政府公开招聘聘员
总成绩及进入体检人员名单</t>
  </si>
  <si>
    <t>报考岗位</t>
  </si>
  <si>
    <t>准考证号</t>
  </si>
  <si>
    <t>笔试成绩</t>
  </si>
  <si>
    <t>笔试占比
（50%）</t>
  </si>
  <si>
    <t>面试成绩</t>
  </si>
  <si>
    <t>面试占比
（50%）</t>
  </si>
  <si>
    <t>总成绩</t>
  </si>
  <si>
    <t>名次</t>
  </si>
  <si>
    <t>是否进入体检</t>
  </si>
  <si>
    <t>是</t>
  </si>
  <si>
    <t>否</t>
  </si>
  <si>
    <t>放弃面试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</si>
</sst>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A1" sqref="A1:I1"/>
    </sheetView>
  </sheetViews>
  <sheetFormatPr defaultColWidth="8.875" defaultRowHeight="20.25" customHeight="1"/>
  <cols>
    <col min="1" max="1" width="8.875" style="2" customWidth="1"/>
    <col min="2" max="2" width="15.75" customWidth="1"/>
    <col min="3" max="3" width="9.125" style="2" customWidth="1"/>
    <col min="4" max="4" width="9.125" customWidth="1"/>
    <col min="5" max="5" width="9.125" style="1" customWidth="1"/>
    <col min="6" max="7" width="9.125" customWidth="1"/>
    <col min="8" max="8" width="6.25" style="2" customWidth="1"/>
    <col min="9" max="9" width="8" customWidth="1"/>
  </cols>
  <sheetData>
    <row r="1" ht="63" customHeight="1" spans="1:9">
      <c r="A1" s="3" t="s">
        <v>0</v>
      </c>
      <c r="B1" s="3"/>
      <c r="C1" s="3"/>
      <c r="D1" s="3"/>
      <c r="E1" s="4"/>
      <c r="F1" s="3"/>
      <c r="G1" s="3"/>
      <c r="H1" s="3"/>
      <c r="I1" s="3"/>
    </row>
    <row r="2" ht="3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6"/>
    </row>
    <row r="3" s="1" customFormat="1" ht="35" customHeight="1" spans="1:9">
      <c r="A3" s="7">
        <v>1</v>
      </c>
      <c r="B3" s="8">
        <v>23092301001</v>
      </c>
      <c r="C3" s="9">
        <v>70.42</v>
      </c>
      <c r="D3" s="10">
        <f t="shared" ref="D3:D38" si="0">C3*0.5</f>
        <v>35.21</v>
      </c>
      <c r="E3" s="10">
        <v>82</v>
      </c>
      <c r="F3" s="10">
        <f t="shared" ref="F3:F26" si="1">E3*0.5</f>
        <v>41</v>
      </c>
      <c r="G3" s="10">
        <f t="shared" ref="G3:G38" si="2">D3+F3</f>
        <v>76.21</v>
      </c>
      <c r="H3" s="11">
        <f>RANK(G3,$G$3:$G$11)</f>
        <v>1</v>
      </c>
      <c r="I3" s="17" t="s">
        <v>10</v>
      </c>
    </row>
    <row r="4" s="1" customFormat="1" ht="35" customHeight="1" spans="1:9">
      <c r="A4" s="7">
        <v>1</v>
      </c>
      <c r="B4" s="8">
        <v>23092301022</v>
      </c>
      <c r="C4" s="9">
        <v>62.54</v>
      </c>
      <c r="D4" s="10">
        <f t="shared" si="0"/>
        <v>31.27</v>
      </c>
      <c r="E4" s="10">
        <v>85.8</v>
      </c>
      <c r="F4" s="10">
        <f t="shared" si="1"/>
        <v>42.9</v>
      </c>
      <c r="G4" s="10">
        <f t="shared" si="2"/>
        <v>74.17</v>
      </c>
      <c r="H4" s="11">
        <f>RANK(G4,$G$3:$G$11)</f>
        <v>2</v>
      </c>
      <c r="I4" s="17" t="s">
        <v>10</v>
      </c>
    </row>
    <row r="5" s="1" customFormat="1" ht="35" customHeight="1" spans="1:9">
      <c r="A5" s="7">
        <v>1</v>
      </c>
      <c r="B5" s="8">
        <v>23092301018</v>
      </c>
      <c r="C5" s="9">
        <v>73.23</v>
      </c>
      <c r="D5" s="10">
        <f t="shared" si="0"/>
        <v>36.615</v>
      </c>
      <c r="E5" s="10">
        <v>74.2</v>
      </c>
      <c r="F5" s="10">
        <f t="shared" si="1"/>
        <v>37.1</v>
      </c>
      <c r="G5" s="10">
        <f t="shared" si="2"/>
        <v>73.715</v>
      </c>
      <c r="H5" s="11">
        <f>RANK(G5,$G$3:$G$11)</f>
        <v>3</v>
      </c>
      <c r="I5" s="17" t="s">
        <v>10</v>
      </c>
    </row>
    <row r="6" s="1" customFormat="1" ht="35" customHeight="1" spans="1:9">
      <c r="A6" s="7">
        <v>1</v>
      </c>
      <c r="B6" s="8">
        <v>23092301023</v>
      </c>
      <c r="C6" s="9">
        <v>62.04</v>
      </c>
      <c r="D6" s="10">
        <f t="shared" si="0"/>
        <v>31.02</v>
      </c>
      <c r="E6" s="10">
        <v>83</v>
      </c>
      <c r="F6" s="10">
        <f t="shared" si="1"/>
        <v>41.5</v>
      </c>
      <c r="G6" s="10">
        <f t="shared" si="2"/>
        <v>72.52</v>
      </c>
      <c r="H6" s="11">
        <f>RANK(G6,$G$3:$G$11)</f>
        <v>4</v>
      </c>
      <c r="I6" s="11" t="s">
        <v>11</v>
      </c>
    </row>
    <row r="7" s="1" customFormat="1" ht="35" customHeight="1" spans="1:9">
      <c r="A7" s="7">
        <v>1</v>
      </c>
      <c r="B7" s="8">
        <v>23092301028</v>
      </c>
      <c r="C7" s="9">
        <v>66.14</v>
      </c>
      <c r="D7" s="10">
        <f t="shared" si="0"/>
        <v>33.07</v>
      </c>
      <c r="E7" s="10">
        <v>78.4</v>
      </c>
      <c r="F7" s="10">
        <f t="shared" si="1"/>
        <v>39.2</v>
      </c>
      <c r="G7" s="10">
        <f t="shared" si="2"/>
        <v>72.27</v>
      </c>
      <c r="H7" s="11">
        <f>RANK(G7,$G$3:$G$11)</f>
        <v>5</v>
      </c>
      <c r="I7" s="11" t="s">
        <v>11</v>
      </c>
    </row>
    <row r="8" s="1" customFormat="1" ht="35" customHeight="1" spans="1:9">
      <c r="A8" s="7">
        <v>1</v>
      </c>
      <c r="B8" s="8">
        <v>23092301017</v>
      </c>
      <c r="C8" s="9">
        <v>62.55</v>
      </c>
      <c r="D8" s="10">
        <f t="shared" si="0"/>
        <v>31.275</v>
      </c>
      <c r="E8" s="10">
        <v>79.8</v>
      </c>
      <c r="F8" s="10">
        <f t="shared" si="1"/>
        <v>39.9</v>
      </c>
      <c r="G8" s="10">
        <f t="shared" si="2"/>
        <v>71.175</v>
      </c>
      <c r="H8" s="11">
        <f>RANK(G8,$G$3:$G$11)</f>
        <v>6</v>
      </c>
      <c r="I8" s="11" t="s">
        <v>11</v>
      </c>
    </row>
    <row r="9" s="1" customFormat="1" ht="35" customHeight="1" spans="1:9">
      <c r="A9" s="7">
        <v>1</v>
      </c>
      <c r="B9" s="8">
        <v>23092301019</v>
      </c>
      <c r="C9" s="9">
        <v>61.66</v>
      </c>
      <c r="D9" s="10">
        <f t="shared" si="0"/>
        <v>30.83</v>
      </c>
      <c r="E9" s="10">
        <v>79.2</v>
      </c>
      <c r="F9" s="10">
        <f t="shared" si="1"/>
        <v>39.6</v>
      </c>
      <c r="G9" s="10">
        <f t="shared" si="2"/>
        <v>70.43</v>
      </c>
      <c r="H9" s="11">
        <f>RANK(G9,$G$3:$G$11)</f>
        <v>7</v>
      </c>
      <c r="I9" s="11" t="s">
        <v>11</v>
      </c>
    </row>
    <row r="10" s="1" customFormat="1" ht="35" customHeight="1" spans="1:9">
      <c r="A10" s="7">
        <v>1</v>
      </c>
      <c r="B10" s="8">
        <v>23092301024</v>
      </c>
      <c r="C10" s="9">
        <v>61.43</v>
      </c>
      <c r="D10" s="10">
        <f t="shared" si="0"/>
        <v>30.715</v>
      </c>
      <c r="E10" s="10">
        <v>79.2</v>
      </c>
      <c r="F10" s="10">
        <f t="shared" si="1"/>
        <v>39.6</v>
      </c>
      <c r="G10" s="10">
        <f t="shared" si="2"/>
        <v>70.315</v>
      </c>
      <c r="H10" s="11">
        <f>RANK(G10,$G$3:$G$11)</f>
        <v>8</v>
      </c>
      <c r="I10" s="11" t="s">
        <v>11</v>
      </c>
    </row>
    <row r="11" s="1" customFormat="1" ht="35" customHeight="1" spans="1:9">
      <c r="A11" s="7">
        <v>1</v>
      </c>
      <c r="B11" s="8">
        <v>23092301029</v>
      </c>
      <c r="C11" s="9">
        <v>63.93</v>
      </c>
      <c r="D11" s="10">
        <f t="shared" si="0"/>
        <v>31.965</v>
      </c>
      <c r="E11" s="10">
        <v>75.4</v>
      </c>
      <c r="F11" s="10">
        <f t="shared" si="1"/>
        <v>37.7</v>
      </c>
      <c r="G11" s="10">
        <f t="shared" si="2"/>
        <v>69.665</v>
      </c>
      <c r="H11" s="11">
        <f>RANK(G11,$G$3:$G$11)</f>
        <v>9</v>
      </c>
      <c r="I11" s="11" t="s">
        <v>11</v>
      </c>
    </row>
    <row r="12" s="1" customFormat="1" ht="35" customHeight="1" spans="1:9">
      <c r="A12" s="7">
        <v>2</v>
      </c>
      <c r="B12" s="8">
        <v>23092303003</v>
      </c>
      <c r="C12" s="9">
        <v>69.82</v>
      </c>
      <c r="D12" s="10">
        <f t="shared" si="0"/>
        <v>34.91</v>
      </c>
      <c r="E12" s="10">
        <v>80.06</v>
      </c>
      <c r="F12" s="10">
        <f t="shared" si="1"/>
        <v>40.03</v>
      </c>
      <c r="G12" s="10">
        <f t="shared" si="2"/>
        <v>74.94</v>
      </c>
      <c r="H12" s="11">
        <f t="shared" ref="H12:H16" si="3">RANK(G12,$G$12:$G$16)</f>
        <v>1</v>
      </c>
      <c r="I12" s="17" t="s">
        <v>10</v>
      </c>
    </row>
    <row r="13" s="1" customFormat="1" ht="35" customHeight="1" spans="1:9">
      <c r="A13" s="7">
        <v>2</v>
      </c>
      <c r="B13" s="8">
        <v>23092302026</v>
      </c>
      <c r="C13" s="9">
        <v>65.36</v>
      </c>
      <c r="D13" s="10">
        <f t="shared" si="0"/>
        <v>32.68</v>
      </c>
      <c r="E13" s="10">
        <v>78.8</v>
      </c>
      <c r="F13" s="10">
        <f t="shared" si="1"/>
        <v>39.4</v>
      </c>
      <c r="G13" s="10">
        <f t="shared" si="2"/>
        <v>72.08</v>
      </c>
      <c r="H13" s="11">
        <f t="shared" si="3"/>
        <v>2</v>
      </c>
      <c r="I13" s="17" t="s">
        <v>10</v>
      </c>
    </row>
    <row r="14" s="1" customFormat="1" ht="35" customHeight="1" spans="1:9">
      <c r="A14" s="12">
        <v>2</v>
      </c>
      <c r="B14" s="8">
        <v>23092303013</v>
      </c>
      <c r="C14" s="9">
        <v>62.19</v>
      </c>
      <c r="D14" s="10">
        <f t="shared" si="0"/>
        <v>31.095</v>
      </c>
      <c r="E14" s="10">
        <v>80.5</v>
      </c>
      <c r="F14" s="10">
        <f t="shared" si="1"/>
        <v>40.25</v>
      </c>
      <c r="G14" s="10">
        <f t="shared" si="2"/>
        <v>71.345</v>
      </c>
      <c r="H14" s="11">
        <f t="shared" si="3"/>
        <v>3</v>
      </c>
      <c r="I14" s="11" t="s">
        <v>11</v>
      </c>
    </row>
    <row r="15" ht="35" customHeight="1" spans="1:9">
      <c r="A15" s="12">
        <v>2</v>
      </c>
      <c r="B15" s="8">
        <v>23092302009</v>
      </c>
      <c r="C15" s="9">
        <v>61.51</v>
      </c>
      <c r="D15" s="10">
        <f t="shared" si="0"/>
        <v>30.755</v>
      </c>
      <c r="E15" s="10">
        <v>79.2</v>
      </c>
      <c r="F15" s="10">
        <f t="shared" si="1"/>
        <v>39.6</v>
      </c>
      <c r="G15" s="10">
        <f t="shared" si="2"/>
        <v>70.355</v>
      </c>
      <c r="H15" s="11">
        <f t="shared" si="3"/>
        <v>4</v>
      </c>
      <c r="I15" s="11" t="s">
        <v>11</v>
      </c>
    </row>
    <row r="16" ht="35" customHeight="1" spans="1:9">
      <c r="A16" s="12">
        <v>2</v>
      </c>
      <c r="B16" s="8">
        <v>23092303002</v>
      </c>
      <c r="C16" s="9">
        <v>63.43</v>
      </c>
      <c r="D16" s="10">
        <f t="shared" si="0"/>
        <v>31.715</v>
      </c>
      <c r="E16" s="10">
        <v>73.92</v>
      </c>
      <c r="F16" s="10">
        <f t="shared" si="1"/>
        <v>36.96</v>
      </c>
      <c r="G16" s="10">
        <f t="shared" si="2"/>
        <v>68.675</v>
      </c>
      <c r="H16" s="11">
        <f t="shared" si="3"/>
        <v>5</v>
      </c>
      <c r="I16" s="11" t="s">
        <v>11</v>
      </c>
    </row>
    <row r="17" ht="35" customHeight="1" spans="1:9">
      <c r="A17" s="12">
        <v>3</v>
      </c>
      <c r="B17" s="8">
        <v>23092303030</v>
      </c>
      <c r="C17" s="9">
        <v>69.41</v>
      </c>
      <c r="D17" s="10">
        <f t="shared" si="0"/>
        <v>34.705</v>
      </c>
      <c r="E17" s="10">
        <v>82.4</v>
      </c>
      <c r="F17" s="10">
        <f t="shared" si="1"/>
        <v>41.2</v>
      </c>
      <c r="G17" s="10">
        <f t="shared" si="2"/>
        <v>75.905</v>
      </c>
      <c r="H17" s="13">
        <f t="shared" ref="H17:H22" si="4">RANK(G17,$G$17:$G$22)</f>
        <v>1</v>
      </c>
      <c r="I17" s="17" t="s">
        <v>10</v>
      </c>
    </row>
    <row r="18" customFormat="1" ht="36" customHeight="1" spans="1:9">
      <c r="A18" s="14">
        <v>3</v>
      </c>
      <c r="B18" s="14">
        <v>23092303015</v>
      </c>
      <c r="C18" s="15">
        <v>63.99</v>
      </c>
      <c r="D18" s="10">
        <f t="shared" si="0"/>
        <v>31.995</v>
      </c>
      <c r="E18" s="10">
        <v>84.2</v>
      </c>
      <c r="F18" s="10">
        <f t="shared" si="1"/>
        <v>42.1</v>
      </c>
      <c r="G18" s="10">
        <f t="shared" si="2"/>
        <v>74.095</v>
      </c>
      <c r="H18" s="13">
        <f t="shared" si="4"/>
        <v>2</v>
      </c>
      <c r="I18" s="17" t="s">
        <v>10</v>
      </c>
    </row>
    <row r="19" ht="36" customHeight="1" spans="1:9">
      <c r="A19" s="12">
        <v>3</v>
      </c>
      <c r="B19" s="8">
        <v>23092304026</v>
      </c>
      <c r="C19" s="9">
        <v>69.89</v>
      </c>
      <c r="D19" s="10">
        <f t="shared" si="0"/>
        <v>34.945</v>
      </c>
      <c r="E19" s="10">
        <v>75</v>
      </c>
      <c r="F19" s="10">
        <f t="shared" si="1"/>
        <v>37.5</v>
      </c>
      <c r="G19" s="10">
        <f t="shared" si="2"/>
        <v>72.445</v>
      </c>
      <c r="H19" s="13">
        <f t="shared" si="4"/>
        <v>3</v>
      </c>
      <c r="I19" s="11" t="s">
        <v>11</v>
      </c>
    </row>
    <row r="20" ht="36" customHeight="1" spans="1:9">
      <c r="A20" s="14">
        <v>3</v>
      </c>
      <c r="B20" s="14">
        <v>23092303022</v>
      </c>
      <c r="C20" s="15">
        <v>63.1</v>
      </c>
      <c r="D20" s="10">
        <f t="shared" si="0"/>
        <v>31.55</v>
      </c>
      <c r="E20" s="10">
        <v>79.2</v>
      </c>
      <c r="F20" s="10">
        <f t="shared" si="1"/>
        <v>39.6</v>
      </c>
      <c r="G20" s="10">
        <f t="shared" si="2"/>
        <v>71.15</v>
      </c>
      <c r="H20" s="13">
        <f t="shared" si="4"/>
        <v>4</v>
      </c>
      <c r="I20" s="11" t="s">
        <v>11</v>
      </c>
    </row>
    <row r="21" ht="36" customHeight="1" spans="1:9">
      <c r="A21" s="14">
        <v>3</v>
      </c>
      <c r="B21" s="14">
        <v>23092304021</v>
      </c>
      <c r="C21" s="15">
        <v>64.11</v>
      </c>
      <c r="D21" s="10">
        <f t="shared" si="0"/>
        <v>32.055</v>
      </c>
      <c r="E21" s="10">
        <v>76.2</v>
      </c>
      <c r="F21" s="10">
        <f t="shared" si="1"/>
        <v>38.1</v>
      </c>
      <c r="G21" s="10">
        <f t="shared" si="2"/>
        <v>70.155</v>
      </c>
      <c r="H21" s="13">
        <f t="shared" si="4"/>
        <v>5</v>
      </c>
      <c r="I21" s="11" t="s">
        <v>11</v>
      </c>
    </row>
    <row r="22" ht="36" customHeight="1" spans="1:9">
      <c r="A22" s="14">
        <v>3</v>
      </c>
      <c r="B22" s="14">
        <v>23092304030</v>
      </c>
      <c r="C22" s="15">
        <v>65.63</v>
      </c>
      <c r="D22" s="10">
        <f t="shared" si="0"/>
        <v>32.815</v>
      </c>
      <c r="E22" s="10">
        <v>73.2</v>
      </c>
      <c r="F22" s="10">
        <f t="shared" si="1"/>
        <v>36.6</v>
      </c>
      <c r="G22" s="10">
        <f t="shared" si="2"/>
        <v>69.415</v>
      </c>
      <c r="H22" s="13">
        <f t="shared" si="4"/>
        <v>6</v>
      </c>
      <c r="I22" s="11" t="s">
        <v>11</v>
      </c>
    </row>
    <row r="23" ht="36" customHeight="1" spans="1:9">
      <c r="A23" s="14">
        <v>4</v>
      </c>
      <c r="B23" s="14">
        <v>23092305014</v>
      </c>
      <c r="C23" s="15">
        <v>69.45</v>
      </c>
      <c r="D23" s="10">
        <f t="shared" si="0"/>
        <v>34.725</v>
      </c>
      <c r="E23" s="10">
        <v>84</v>
      </c>
      <c r="F23" s="10">
        <f t="shared" si="1"/>
        <v>42</v>
      </c>
      <c r="G23" s="10">
        <f t="shared" si="2"/>
        <v>76.725</v>
      </c>
      <c r="H23" s="14">
        <f t="shared" ref="H23:H26" si="5">RANK(G23,$G$23:$G$26)</f>
        <v>1</v>
      </c>
      <c r="I23" s="17" t="s">
        <v>10</v>
      </c>
    </row>
    <row r="24" ht="36" customHeight="1" spans="1:9">
      <c r="A24" s="14">
        <v>4</v>
      </c>
      <c r="B24" s="14">
        <v>23092306002</v>
      </c>
      <c r="C24" s="15">
        <v>72.26</v>
      </c>
      <c r="D24" s="10">
        <f t="shared" si="0"/>
        <v>36.13</v>
      </c>
      <c r="E24" s="10">
        <v>77</v>
      </c>
      <c r="F24" s="10">
        <f t="shared" si="1"/>
        <v>38.5</v>
      </c>
      <c r="G24" s="10">
        <f t="shared" si="2"/>
        <v>74.63</v>
      </c>
      <c r="H24" s="14">
        <f t="shared" si="5"/>
        <v>2</v>
      </c>
      <c r="I24" s="17" t="s">
        <v>10</v>
      </c>
    </row>
    <row r="25" ht="36" customHeight="1" spans="1:9">
      <c r="A25" s="14">
        <v>4</v>
      </c>
      <c r="B25" s="14">
        <v>23092305005</v>
      </c>
      <c r="C25" s="15">
        <v>66.87</v>
      </c>
      <c r="D25" s="10">
        <f t="shared" si="0"/>
        <v>33.435</v>
      </c>
      <c r="E25" s="10">
        <v>72.4</v>
      </c>
      <c r="F25" s="10">
        <f t="shared" si="1"/>
        <v>36.2</v>
      </c>
      <c r="G25" s="10">
        <f t="shared" si="2"/>
        <v>69.635</v>
      </c>
      <c r="H25" s="14">
        <f t="shared" si="5"/>
        <v>3</v>
      </c>
      <c r="I25" s="11" t="s">
        <v>11</v>
      </c>
    </row>
    <row r="26" ht="36" customHeight="1" spans="1:9">
      <c r="A26" s="14">
        <v>4</v>
      </c>
      <c r="B26" s="14">
        <v>23092305018</v>
      </c>
      <c r="C26" s="15">
        <v>66.06</v>
      </c>
      <c r="D26" s="10">
        <f t="shared" si="0"/>
        <v>33.03</v>
      </c>
      <c r="E26" s="10">
        <v>71.6</v>
      </c>
      <c r="F26" s="10">
        <f t="shared" si="1"/>
        <v>35.8</v>
      </c>
      <c r="G26" s="10">
        <f t="shared" si="2"/>
        <v>68.83</v>
      </c>
      <c r="H26" s="14">
        <f t="shared" si="5"/>
        <v>4</v>
      </c>
      <c r="I26" s="11" t="s">
        <v>11</v>
      </c>
    </row>
    <row r="27" ht="36" customHeight="1" spans="1:9">
      <c r="A27" s="14">
        <v>4</v>
      </c>
      <c r="B27" s="14">
        <v>23092305013</v>
      </c>
      <c r="C27" s="15">
        <v>70.98</v>
      </c>
      <c r="D27" s="10">
        <f t="shared" si="0"/>
        <v>35.49</v>
      </c>
      <c r="E27" s="10" t="s">
        <v>12</v>
      </c>
      <c r="F27" s="10">
        <v>0</v>
      </c>
      <c r="G27" s="10">
        <f t="shared" si="2"/>
        <v>35.49</v>
      </c>
      <c r="H27" s="14">
        <f>RANK(G27,$G$23:$G$28)</f>
        <v>5</v>
      </c>
      <c r="I27" s="11" t="s">
        <v>11</v>
      </c>
    </row>
    <row r="28" ht="36" customHeight="1" spans="1:9">
      <c r="A28" s="14">
        <v>4</v>
      </c>
      <c r="B28" s="14">
        <v>23092305024</v>
      </c>
      <c r="C28" s="15">
        <v>63.78</v>
      </c>
      <c r="D28" s="10">
        <f t="shared" si="0"/>
        <v>31.89</v>
      </c>
      <c r="E28" s="10" t="s">
        <v>12</v>
      </c>
      <c r="F28" s="10">
        <v>0</v>
      </c>
      <c r="G28" s="10">
        <f t="shared" si="2"/>
        <v>31.89</v>
      </c>
      <c r="H28" s="14">
        <f>RANK(G28,$G$23:$G$28)</f>
        <v>6</v>
      </c>
      <c r="I28" s="11" t="s">
        <v>11</v>
      </c>
    </row>
    <row r="29" ht="36" customHeight="1" spans="1:9">
      <c r="A29" s="14">
        <v>5</v>
      </c>
      <c r="B29" s="14">
        <v>23092307030</v>
      </c>
      <c r="C29" s="15">
        <v>63.24</v>
      </c>
      <c r="D29" s="10">
        <f t="shared" si="0"/>
        <v>31.62</v>
      </c>
      <c r="E29" s="10">
        <v>84</v>
      </c>
      <c r="F29" s="10">
        <f t="shared" ref="F29:F37" si="6">E29*0.5</f>
        <v>42</v>
      </c>
      <c r="G29" s="10">
        <f t="shared" si="2"/>
        <v>73.62</v>
      </c>
      <c r="H29" s="14">
        <f t="shared" ref="H29:H33" si="7">RANK(G29,$G$29:$G$33)</f>
        <v>1</v>
      </c>
      <c r="I29" s="17" t="s">
        <v>10</v>
      </c>
    </row>
    <row r="30" ht="36" customHeight="1" spans="1:9">
      <c r="A30" s="14">
        <v>5</v>
      </c>
      <c r="B30" s="14">
        <v>23092308007</v>
      </c>
      <c r="C30" s="15">
        <v>67.8</v>
      </c>
      <c r="D30" s="10">
        <f t="shared" si="0"/>
        <v>33.9</v>
      </c>
      <c r="E30" s="10">
        <v>77.76</v>
      </c>
      <c r="F30" s="10">
        <f t="shared" si="6"/>
        <v>38.88</v>
      </c>
      <c r="G30" s="10">
        <f t="shared" si="2"/>
        <v>72.78</v>
      </c>
      <c r="H30" s="14">
        <f t="shared" si="7"/>
        <v>2</v>
      </c>
      <c r="I30" s="17" t="s">
        <v>10</v>
      </c>
    </row>
    <row r="31" ht="36" customHeight="1" spans="1:9">
      <c r="A31" s="14">
        <v>5</v>
      </c>
      <c r="B31" s="14">
        <v>23092307010</v>
      </c>
      <c r="C31" s="15">
        <v>64.61</v>
      </c>
      <c r="D31" s="10">
        <f t="shared" si="0"/>
        <v>32.305</v>
      </c>
      <c r="E31" s="10">
        <v>80.8</v>
      </c>
      <c r="F31" s="10">
        <f t="shared" si="6"/>
        <v>40.4</v>
      </c>
      <c r="G31" s="10">
        <f t="shared" si="2"/>
        <v>72.705</v>
      </c>
      <c r="H31" s="14">
        <f t="shared" si="7"/>
        <v>3</v>
      </c>
      <c r="I31" s="17" t="s">
        <v>10</v>
      </c>
    </row>
    <row r="32" ht="36" customHeight="1" spans="1:9">
      <c r="A32" s="14">
        <v>5</v>
      </c>
      <c r="B32" s="14">
        <v>23092307003</v>
      </c>
      <c r="C32" s="15">
        <v>61.66</v>
      </c>
      <c r="D32" s="10">
        <f t="shared" si="0"/>
        <v>30.83</v>
      </c>
      <c r="E32" s="10">
        <v>80.8</v>
      </c>
      <c r="F32" s="10">
        <f t="shared" si="6"/>
        <v>40.4</v>
      </c>
      <c r="G32" s="10">
        <f t="shared" si="2"/>
        <v>71.23</v>
      </c>
      <c r="H32" s="14">
        <f t="shared" si="7"/>
        <v>4</v>
      </c>
      <c r="I32" s="11" t="s">
        <v>11</v>
      </c>
    </row>
    <row r="33" ht="36" customHeight="1" spans="1:9">
      <c r="A33" s="14">
        <v>5</v>
      </c>
      <c r="B33" s="14">
        <v>23092308008</v>
      </c>
      <c r="C33" s="15">
        <v>60.37</v>
      </c>
      <c r="D33" s="10">
        <f t="shared" si="0"/>
        <v>30.185</v>
      </c>
      <c r="E33" s="10">
        <v>77.8</v>
      </c>
      <c r="F33" s="10">
        <f t="shared" si="6"/>
        <v>38.9</v>
      </c>
      <c r="G33" s="10">
        <f t="shared" si="2"/>
        <v>69.085</v>
      </c>
      <c r="H33" s="14">
        <f t="shared" si="7"/>
        <v>5</v>
      </c>
      <c r="I33" s="11" t="s">
        <v>11</v>
      </c>
    </row>
    <row r="34" ht="36" customHeight="1" spans="1:9">
      <c r="A34" s="14">
        <v>6</v>
      </c>
      <c r="B34" s="14">
        <v>23092309002</v>
      </c>
      <c r="C34" s="15">
        <v>70.74</v>
      </c>
      <c r="D34" s="10">
        <f t="shared" si="0"/>
        <v>35.37</v>
      </c>
      <c r="E34" s="10">
        <v>83</v>
      </c>
      <c r="F34" s="10">
        <f t="shared" si="6"/>
        <v>41.5</v>
      </c>
      <c r="G34" s="10">
        <f t="shared" si="2"/>
        <v>76.87</v>
      </c>
      <c r="H34" s="14">
        <f t="shared" ref="H34:H38" si="8">RANK(G34,$G$34:$G$38)</f>
        <v>1</v>
      </c>
      <c r="I34" s="17" t="s">
        <v>10</v>
      </c>
    </row>
    <row r="35" ht="36" customHeight="1" spans="1:9">
      <c r="A35" s="14">
        <v>6</v>
      </c>
      <c r="B35" s="14">
        <v>23092308015</v>
      </c>
      <c r="C35" s="15">
        <v>65.27</v>
      </c>
      <c r="D35" s="10">
        <f t="shared" si="0"/>
        <v>32.635</v>
      </c>
      <c r="E35" s="10">
        <v>80.4</v>
      </c>
      <c r="F35" s="10">
        <f t="shared" si="6"/>
        <v>40.2</v>
      </c>
      <c r="G35" s="10">
        <f t="shared" si="2"/>
        <v>72.835</v>
      </c>
      <c r="H35" s="14">
        <f t="shared" si="8"/>
        <v>2</v>
      </c>
      <c r="I35" s="17" t="s">
        <v>10</v>
      </c>
    </row>
    <row r="36" ht="36" customHeight="1" spans="1:9">
      <c r="A36" s="14">
        <v>6</v>
      </c>
      <c r="B36" s="14">
        <v>23092309006</v>
      </c>
      <c r="C36" s="15">
        <v>69.12</v>
      </c>
      <c r="D36" s="10">
        <f t="shared" si="0"/>
        <v>34.56</v>
      </c>
      <c r="E36" s="10">
        <v>75.6</v>
      </c>
      <c r="F36" s="10">
        <f t="shared" si="6"/>
        <v>37.8</v>
      </c>
      <c r="G36" s="10">
        <f t="shared" si="2"/>
        <v>72.36</v>
      </c>
      <c r="H36" s="14">
        <f t="shared" si="8"/>
        <v>3</v>
      </c>
      <c r="I36" s="17" t="s">
        <v>10</v>
      </c>
    </row>
    <row r="37" ht="36" customHeight="1" spans="1:9">
      <c r="A37" s="14">
        <v>6</v>
      </c>
      <c r="B37" s="14">
        <v>23092309007</v>
      </c>
      <c r="C37" s="15">
        <v>60.4</v>
      </c>
      <c r="D37" s="10">
        <f t="shared" si="0"/>
        <v>30.2</v>
      </c>
      <c r="E37" s="10">
        <v>79.4</v>
      </c>
      <c r="F37" s="10">
        <f t="shared" si="6"/>
        <v>39.7</v>
      </c>
      <c r="G37" s="10">
        <f t="shared" si="2"/>
        <v>69.9</v>
      </c>
      <c r="H37" s="14">
        <f t="shared" si="8"/>
        <v>4</v>
      </c>
      <c r="I37" s="11" t="s">
        <v>11</v>
      </c>
    </row>
    <row r="38" ht="36" customHeight="1" spans="1:9">
      <c r="A38" s="14">
        <v>6</v>
      </c>
      <c r="B38" s="14">
        <v>23092309013</v>
      </c>
      <c r="C38" s="15">
        <v>60.13</v>
      </c>
      <c r="D38" s="10">
        <f t="shared" si="0"/>
        <v>30.065</v>
      </c>
      <c r="E38" s="10" t="s">
        <v>12</v>
      </c>
      <c r="F38" s="10">
        <v>0</v>
      </c>
      <c r="G38" s="10">
        <f t="shared" si="2"/>
        <v>30.065</v>
      </c>
      <c r="H38" s="14">
        <f t="shared" si="8"/>
        <v>5</v>
      </c>
      <c r="I38" s="11" t="s">
        <v>11</v>
      </c>
    </row>
  </sheetData>
  <mergeCells count="1">
    <mergeCell ref="A1:I1"/>
  </mergeCells>
  <conditionalFormatting sqref="B6:B7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SUVI</cp:lastModifiedBy>
  <dcterms:created xsi:type="dcterms:W3CDTF">2022-06-13T10:37:00Z</dcterms:created>
  <dcterms:modified xsi:type="dcterms:W3CDTF">2023-10-18T02:00:13Z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0E32A791F95E499AB837398BFBF59C96_12</vt:lpwstr>
  </property>
</Properties>
</file>