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成绩表" sheetId="1" r:id="rId1"/>
  </sheets>
  <definedNames>
    <definedName name="chengji">'成绩表'!$E:$E</definedName>
    <definedName name="gangwei">'成绩表'!$B:$B</definedName>
    <definedName name="_xlnm.Print_Titles" localSheetId="0">'成绩表'!$1:$2</definedName>
    <definedName name="_xlnm.Print_Area" localSheetId="0">'成绩表'!$A$1:$K$96</definedName>
    <definedName name="_xlnm._FilterDatabase" localSheetId="0" hidden="1">'成绩表'!$A$2:$K$96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<sst xmlns="http://schemas.openxmlformats.org/spreadsheetml/2006/main" count="413" uniqueCount="225">
  <si>
    <t>2022年广州市增城区高校毕业生基层公共就业创业服务岗位
综合成绩和进入体检名单</t>
  </si>
  <si>
    <t>序号</t>
  </si>
  <si>
    <t>报考岗位</t>
  </si>
  <si>
    <t>准考证号</t>
  </si>
  <si>
    <t>姓名</t>
  </si>
  <si>
    <t>笔试
成绩</t>
  </si>
  <si>
    <t>笔试折算成绩40%</t>
  </si>
  <si>
    <t>面试
成绩</t>
  </si>
  <si>
    <t>面试折算成绩60%</t>
  </si>
  <si>
    <t>总成绩</t>
  </si>
  <si>
    <t>排名</t>
  </si>
  <si>
    <t>是否进入体检</t>
  </si>
  <si>
    <t>001</t>
  </si>
  <si>
    <t>02210230107</t>
  </si>
  <si>
    <t>吴志远</t>
  </si>
  <si>
    <t>是</t>
  </si>
  <si>
    <t>02210230224</t>
  </si>
  <si>
    <t>陈文琪</t>
  </si>
  <si>
    <t>02210230312</t>
  </si>
  <si>
    <t>何芷珊</t>
  </si>
  <si>
    <t>02210230102</t>
  </si>
  <si>
    <t>钟豪杰</t>
  </si>
  <si>
    <t>02210230108</t>
  </si>
  <si>
    <t>郑琪</t>
  </si>
  <si>
    <t>74.60</t>
  </si>
  <si>
    <t>02210230421</t>
  </si>
  <si>
    <t>王翠璐</t>
  </si>
  <si>
    <t>02210230720</t>
  </si>
  <si>
    <t>蔡嘉德</t>
  </si>
  <si>
    <t>02210230215</t>
  </si>
  <si>
    <t>温悦淇</t>
  </si>
  <si>
    <t>02210230130</t>
  </si>
  <si>
    <t>祝洁莹</t>
  </si>
  <si>
    <t>02210230525</t>
  </si>
  <si>
    <t>陈俊豪</t>
  </si>
  <si>
    <t>02210230328</t>
  </si>
  <si>
    <t>潘柔雅</t>
  </si>
  <si>
    <t>02210230410</t>
  </si>
  <si>
    <t>温楚斐</t>
  </si>
  <si>
    <t>02210230207</t>
  </si>
  <si>
    <t>赵房军</t>
  </si>
  <si>
    <t>02210230412</t>
  </si>
  <si>
    <t>吕健翔</t>
  </si>
  <si>
    <t>02210230524</t>
  </si>
  <si>
    <t>周梓婷</t>
  </si>
  <si>
    <t>否</t>
  </si>
  <si>
    <t>02210230414</t>
  </si>
  <si>
    <t>李露</t>
  </si>
  <si>
    <t>02210230121</t>
  </si>
  <si>
    <t>林伟淇</t>
  </si>
  <si>
    <t>02210230419</t>
  </si>
  <si>
    <t>张颖洁</t>
  </si>
  <si>
    <t>71.90</t>
  </si>
  <si>
    <t>02210230701</t>
  </si>
  <si>
    <t>单颖茵</t>
  </si>
  <si>
    <t>02210230623</t>
  </si>
  <si>
    <t>陈自强</t>
  </si>
  <si>
    <t>02210230310</t>
  </si>
  <si>
    <t>梁文彬</t>
  </si>
  <si>
    <t>02210230202</t>
  </si>
  <si>
    <t>黄敏清</t>
  </si>
  <si>
    <t>02210230420</t>
  </si>
  <si>
    <t>罗依琳</t>
  </si>
  <si>
    <t>71.70</t>
  </si>
  <si>
    <t>02210230127</t>
  </si>
  <si>
    <t>陈佩珊</t>
  </si>
  <si>
    <t>02210230510</t>
  </si>
  <si>
    <t>马靖舒</t>
  </si>
  <si>
    <t>72.60</t>
  </si>
  <si>
    <t>02210230619</t>
  </si>
  <si>
    <t>何洁仪</t>
  </si>
  <si>
    <t>02210230329</t>
  </si>
  <si>
    <t>何志成</t>
  </si>
  <si>
    <t>02210230601</t>
  </si>
  <si>
    <t>叶键林</t>
  </si>
  <si>
    <t>02210230316</t>
  </si>
  <si>
    <t>庾燕萍</t>
  </si>
  <si>
    <t>02210230709</t>
  </si>
  <si>
    <t>廖浩峰</t>
  </si>
  <si>
    <t>02210230520</t>
  </si>
  <si>
    <t>肖君怡</t>
  </si>
  <si>
    <t>02210230229</t>
  </si>
  <si>
    <t>姚佩琳</t>
  </si>
  <si>
    <t>02210230604</t>
  </si>
  <si>
    <t>刘思彤</t>
  </si>
  <si>
    <t>02210230522</t>
  </si>
  <si>
    <t>潘文警</t>
  </si>
  <si>
    <t>70.00</t>
  </si>
  <si>
    <t>02210230511</t>
  </si>
  <si>
    <t>陈倩怡</t>
  </si>
  <si>
    <t>02210230527</t>
  </si>
  <si>
    <t>黄瑞景</t>
  </si>
  <si>
    <t>缺考</t>
  </si>
  <si>
    <t>02210230417</t>
  </si>
  <si>
    <t>范煜斌</t>
  </si>
  <si>
    <t>02210230716</t>
  </si>
  <si>
    <t>张露</t>
  </si>
  <si>
    <t>02210230304</t>
  </si>
  <si>
    <t>刘瑞华</t>
  </si>
  <si>
    <t>02210230710</t>
  </si>
  <si>
    <t>石秀仪</t>
  </si>
  <si>
    <t>02210230516</t>
  </si>
  <si>
    <t>黎思惠</t>
  </si>
  <si>
    <t>02210230306</t>
  </si>
  <si>
    <t>黎夕颐</t>
  </si>
  <si>
    <t>002</t>
  </si>
  <si>
    <t>02210230615</t>
  </si>
  <si>
    <t>林灏翀</t>
  </si>
  <si>
    <t>02210230425</t>
  </si>
  <si>
    <t>汤凯茵</t>
  </si>
  <si>
    <t>02210230505</t>
  </si>
  <si>
    <t>王怡菲</t>
  </si>
  <si>
    <t>02210230305</t>
  </si>
  <si>
    <t>陈泳谊</t>
  </si>
  <si>
    <t>02210230222</t>
  </si>
  <si>
    <t>姚洁欣</t>
  </si>
  <si>
    <t>02210230512</t>
  </si>
  <si>
    <t>陈洁莹</t>
  </si>
  <si>
    <t>02210230502</t>
  </si>
  <si>
    <t>黎庆留</t>
  </si>
  <si>
    <t>02210230301</t>
  </si>
  <si>
    <t>吴国睿</t>
  </si>
  <si>
    <t>003</t>
  </si>
  <si>
    <t>02210230608</t>
  </si>
  <si>
    <t>龚琪</t>
  </si>
  <si>
    <t>75.00</t>
  </si>
  <si>
    <t>02210230415</t>
  </si>
  <si>
    <t>林子媚</t>
  </si>
  <si>
    <t>02210230219</t>
  </si>
  <si>
    <t>谢梓媚</t>
  </si>
  <si>
    <t>02210230109</t>
  </si>
  <si>
    <t>吴毅渝</t>
  </si>
  <si>
    <t>02210230325</t>
  </si>
  <si>
    <t>罗灏盈</t>
  </si>
  <si>
    <t>02210230404</t>
  </si>
  <si>
    <t>徐晓怡</t>
  </si>
  <si>
    <t>004</t>
  </si>
  <si>
    <t>02210230409</t>
  </si>
  <si>
    <t>关昕彤</t>
  </si>
  <si>
    <t>02210230620</t>
  </si>
  <si>
    <t>黄思琳</t>
  </si>
  <si>
    <t>02210230526</t>
  </si>
  <si>
    <t>劳靖宇</t>
  </si>
  <si>
    <t>02210230111</t>
  </si>
  <si>
    <t>龚致臻</t>
  </si>
  <si>
    <t>02210230625</t>
  </si>
  <si>
    <t>阮兆鸿</t>
  </si>
  <si>
    <t>02210230508</t>
  </si>
  <si>
    <t>刘小钿</t>
  </si>
  <si>
    <t>005</t>
  </si>
  <si>
    <t>02210230610</t>
  </si>
  <si>
    <t>李茗雅</t>
  </si>
  <si>
    <t>006</t>
  </si>
  <si>
    <t>02210230605</t>
  </si>
  <si>
    <t>张涛</t>
  </si>
  <si>
    <t>02210230514</t>
  </si>
  <si>
    <t>梁德诠</t>
  </si>
  <si>
    <t>02210230327</t>
  </si>
  <si>
    <t>莫韵儿</t>
  </si>
  <si>
    <t>02210230330</t>
  </si>
  <si>
    <t>刘展鸿</t>
  </si>
  <si>
    <t>007</t>
  </si>
  <si>
    <t>02210230120</t>
  </si>
  <si>
    <t>何梓溪</t>
  </si>
  <si>
    <t>02210230517</t>
  </si>
  <si>
    <t>林文婕</t>
  </si>
  <si>
    <t>02210230112</t>
  </si>
  <si>
    <t>邓丽莲</t>
  </si>
  <si>
    <t>02210230603</t>
  </si>
  <si>
    <t>吴鸿业</t>
  </si>
  <si>
    <t>02210230128</t>
  </si>
  <si>
    <t>罗裕恒</t>
  </si>
  <si>
    <t>02210230106</t>
  </si>
  <si>
    <t>李东霖</t>
  </si>
  <si>
    <t>008</t>
  </si>
  <si>
    <t>02210230424</t>
  </si>
  <si>
    <t>冯海华</t>
  </si>
  <si>
    <t>02210230422</t>
  </si>
  <si>
    <t>黄浩贤</t>
  </si>
  <si>
    <t>02210230311</t>
  </si>
  <si>
    <t>何勇文</t>
  </si>
  <si>
    <t>009</t>
  </si>
  <si>
    <t>02210230209</t>
  </si>
  <si>
    <t>刘键钧</t>
  </si>
  <si>
    <t>02210230210</t>
  </si>
  <si>
    <t>万保志</t>
  </si>
  <si>
    <t>02210230205</t>
  </si>
  <si>
    <t>单昕瑶</t>
  </si>
  <si>
    <t>02210230515</t>
  </si>
  <si>
    <t>钟晓琳</t>
  </si>
  <si>
    <t>02210230211</t>
  </si>
  <si>
    <t>60.60</t>
  </si>
  <si>
    <t>02210230122</t>
  </si>
  <si>
    <t>刘紫君</t>
  </si>
  <si>
    <t>010</t>
  </si>
  <si>
    <t>02210230708</t>
  </si>
  <si>
    <t>列炽斌</t>
  </si>
  <si>
    <t>02210230212</t>
  </si>
  <si>
    <t>单芷澄</t>
  </si>
  <si>
    <t>011</t>
  </si>
  <si>
    <t>02210230715</t>
  </si>
  <si>
    <t>李佶穗</t>
  </si>
  <si>
    <t>02210230416</t>
  </si>
  <si>
    <t>梁锦荣</t>
  </si>
  <si>
    <t>66.00</t>
  </si>
  <si>
    <t>02210230324</t>
  </si>
  <si>
    <t>曾颖</t>
  </si>
  <si>
    <t>02210230630</t>
  </si>
  <si>
    <t>邱梓淇</t>
  </si>
  <si>
    <t>012</t>
  </si>
  <si>
    <t>02210230318</t>
  </si>
  <si>
    <t>何家丽</t>
  </si>
  <si>
    <t>02210230405</t>
  </si>
  <si>
    <t>何诗雅</t>
  </si>
  <si>
    <t>013</t>
  </si>
  <si>
    <t>02210230213</t>
  </si>
  <si>
    <t>陈焕华</t>
  </si>
  <si>
    <t>014</t>
  </si>
  <si>
    <t>02210230519</t>
  </si>
  <si>
    <t>曹艺杭</t>
  </si>
  <si>
    <t>02210230606</t>
  </si>
  <si>
    <t>周慧君</t>
  </si>
  <si>
    <t>02210230402</t>
  </si>
  <si>
    <t>李俊潼</t>
  </si>
  <si>
    <t>74.00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</si>
</sst>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b/>
      <sz val="16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49" fontId="44" fillId="0" borderId="0" xfId="0" applyNumberFormat="1" applyFont="1" applyFill="1" applyAlignment="1">
      <alignment vertical="center"/>
    </xf>
    <xf numFmtId="49" fontId="45" fillId="0" borderId="0" xfId="0" applyNumberFormat="1" applyFont="1" applyFill="1" applyAlignment="1">
      <alignment vertical="center"/>
    </xf>
    <xf numFmtId="49" fontId="46" fillId="0" borderId="0" xfId="0" applyNumberFormat="1" applyFont="1" applyFill="1" applyAlignment="1">
      <alignment vertical="center"/>
    </xf>
    <xf numFmtId="49" fontId="47" fillId="0" borderId="0" xfId="0" applyNumberFormat="1" applyFont="1" applyFill="1" applyAlignment="1">
      <alignment horizontal="center" vertical="center"/>
    </xf>
    <xf numFmtId="0" fontId="47" fillId="0" borderId="0" xfId="0" applyNumberFormat="1" applyFont="1" applyFill="1" applyAlignment="1">
      <alignment horizontal="center" vertical="center"/>
    </xf>
    <xf numFmtId="176" fontId="47" fillId="0" borderId="0" xfId="0" applyNumberFormat="1" applyFont="1" applyFill="1" applyAlignment="1">
      <alignment horizontal="center" vertical="center"/>
    </xf>
    <xf numFmtId="176" fontId="47" fillId="0" borderId="0" xfId="0" applyNumberFormat="1" applyFont="1" applyFill="1" applyAlignment="1">
      <alignment horizontal="center" vertical="center" wrapText="1"/>
    </xf>
    <xf numFmtId="177" fontId="47" fillId="0" borderId="0" xfId="0" applyNumberFormat="1" applyFont="1" applyFill="1" applyAlignment="1">
      <alignment horizontal="center" vertical="center" wrapText="1"/>
    </xf>
    <xf numFmtId="49" fontId="47" fillId="0" borderId="0" xfId="0" applyNumberFormat="1" applyFont="1" applyFill="1" applyAlignment="1">
      <alignment vertical="center"/>
    </xf>
    <xf numFmtId="49" fontId="48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 wrapText="1"/>
    </xf>
    <xf numFmtId="177" fontId="46" fillId="0" borderId="10" xfId="0" applyNumberFormat="1" applyFont="1" applyFill="1" applyBorder="1" applyAlignment="1">
      <alignment horizontal="center" vertical="center" wrapText="1"/>
    </xf>
    <xf numFmtId="178" fontId="46" fillId="0" borderId="10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view="pageBreakPreview" zoomScaleSheetLayoutView="100" workbookViewId="0" topLeftCell="A1">
      <pane ySplit="2" topLeftCell="A3" activePane="bottomLeft" state="frozen"/>
      <selection pane="bottomLeft" activeCell="J50" sqref="J50"/>
    </sheetView>
  </sheetViews>
  <sheetFormatPr defaultColWidth="8.7109375" defaultRowHeight="15"/>
  <cols>
    <col min="1" max="1" width="7.00390625" style="4" customWidth="1"/>
    <col min="2" max="2" width="7.57421875" style="4" customWidth="1"/>
    <col min="3" max="3" width="16.140625" style="5" customWidth="1"/>
    <col min="4" max="4" width="10.8515625" style="5" customWidth="1"/>
    <col min="5" max="5" width="8.7109375" style="6" customWidth="1"/>
    <col min="6" max="6" width="9.8515625" style="7" customWidth="1"/>
    <col min="7" max="7" width="8.7109375" style="7" customWidth="1"/>
    <col min="8" max="8" width="9.8515625" style="7" customWidth="1"/>
    <col min="9" max="9" width="8.7109375" style="7" customWidth="1"/>
    <col min="10" max="10" width="8.28125" style="8" customWidth="1"/>
    <col min="11" max="11" width="8.28125" style="4" customWidth="1"/>
    <col min="12" max="247" width="9.00390625" style="9" bestFit="1" customWidth="1"/>
    <col min="248" max="16384" width="8.7109375" style="9" customWidth="1"/>
  </cols>
  <sheetData>
    <row r="1" spans="1:11" s="1" customFormat="1" ht="51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2" customFormat="1" ht="5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21" t="s">
        <v>10</v>
      </c>
      <c r="K2" s="12" t="s">
        <v>11</v>
      </c>
    </row>
    <row r="3" spans="1:11" s="3" customFormat="1" ht="30" customHeight="1">
      <c r="A3" s="15">
        <v>1</v>
      </c>
      <c r="B3" s="16" t="s">
        <v>12</v>
      </c>
      <c r="C3" s="15" t="s">
        <v>13</v>
      </c>
      <c r="D3" s="17" t="s">
        <v>14</v>
      </c>
      <c r="E3" s="18">
        <v>83.45</v>
      </c>
      <c r="F3" s="19">
        <f aca="true" t="shared" si="0" ref="F3:F32">E3*40%</f>
        <v>33.38</v>
      </c>
      <c r="G3" s="20">
        <v>84.5</v>
      </c>
      <c r="H3" s="19">
        <f aca="true" t="shared" si="1" ref="H3:H37">G3*60%</f>
        <v>50.699999999999996</v>
      </c>
      <c r="I3" s="19">
        <f aca="true" t="shared" si="2" ref="I3:I32">F3+H3</f>
        <v>84.08</v>
      </c>
      <c r="J3" s="22">
        <v>1</v>
      </c>
      <c r="K3" s="18" t="s">
        <v>15</v>
      </c>
    </row>
    <row r="4" spans="1:11" s="3" customFormat="1" ht="30" customHeight="1">
      <c r="A4" s="15">
        <v>2</v>
      </c>
      <c r="B4" s="16" t="s">
        <v>12</v>
      </c>
      <c r="C4" s="15" t="s">
        <v>16</v>
      </c>
      <c r="D4" s="17" t="s">
        <v>17</v>
      </c>
      <c r="E4" s="18">
        <v>77.77</v>
      </c>
      <c r="F4" s="19">
        <f t="shared" si="0"/>
        <v>31.108</v>
      </c>
      <c r="G4" s="20">
        <v>87.1</v>
      </c>
      <c r="H4" s="19">
        <f t="shared" si="1"/>
        <v>52.26</v>
      </c>
      <c r="I4" s="19">
        <f t="shared" si="2"/>
        <v>83.368</v>
      </c>
      <c r="J4" s="22">
        <v>2</v>
      </c>
      <c r="K4" s="18" t="s">
        <v>15</v>
      </c>
    </row>
    <row r="5" spans="1:11" s="3" customFormat="1" ht="30" customHeight="1">
      <c r="A5" s="15">
        <v>3</v>
      </c>
      <c r="B5" s="16" t="s">
        <v>12</v>
      </c>
      <c r="C5" s="15" t="s">
        <v>18</v>
      </c>
      <c r="D5" s="17" t="s">
        <v>19</v>
      </c>
      <c r="E5" s="18">
        <v>78.94</v>
      </c>
      <c r="F5" s="19">
        <f t="shared" si="0"/>
        <v>31.576</v>
      </c>
      <c r="G5" s="20">
        <v>82.6</v>
      </c>
      <c r="H5" s="19">
        <f t="shared" si="1"/>
        <v>49.559999999999995</v>
      </c>
      <c r="I5" s="19">
        <f t="shared" si="2"/>
        <v>81.136</v>
      </c>
      <c r="J5" s="22">
        <v>3</v>
      </c>
      <c r="K5" s="18" t="s">
        <v>15</v>
      </c>
    </row>
    <row r="6" spans="1:11" s="3" customFormat="1" ht="30" customHeight="1">
      <c r="A6" s="15">
        <v>4</v>
      </c>
      <c r="B6" s="16" t="s">
        <v>12</v>
      </c>
      <c r="C6" s="15" t="s">
        <v>20</v>
      </c>
      <c r="D6" s="17" t="s">
        <v>21</v>
      </c>
      <c r="E6" s="18">
        <v>74.83</v>
      </c>
      <c r="F6" s="19">
        <f t="shared" si="0"/>
        <v>29.932000000000002</v>
      </c>
      <c r="G6" s="20">
        <v>84.2</v>
      </c>
      <c r="H6" s="19">
        <f t="shared" si="1"/>
        <v>50.52</v>
      </c>
      <c r="I6" s="19">
        <f t="shared" si="2"/>
        <v>80.452</v>
      </c>
      <c r="J6" s="22">
        <v>4</v>
      </c>
      <c r="K6" s="18" t="s">
        <v>15</v>
      </c>
    </row>
    <row r="7" spans="1:11" s="3" customFormat="1" ht="30" customHeight="1">
      <c r="A7" s="15">
        <v>5</v>
      </c>
      <c r="B7" s="16" t="s">
        <v>12</v>
      </c>
      <c r="C7" s="15" t="s">
        <v>22</v>
      </c>
      <c r="D7" s="17" t="s">
        <v>23</v>
      </c>
      <c r="E7" s="18" t="s">
        <v>24</v>
      </c>
      <c r="F7" s="19">
        <f t="shared" si="0"/>
        <v>29.84</v>
      </c>
      <c r="G7" s="20">
        <v>83.7</v>
      </c>
      <c r="H7" s="19">
        <f t="shared" si="1"/>
        <v>50.22</v>
      </c>
      <c r="I7" s="19">
        <f t="shared" si="2"/>
        <v>80.06</v>
      </c>
      <c r="J7" s="22">
        <v>5</v>
      </c>
      <c r="K7" s="18" t="s">
        <v>15</v>
      </c>
    </row>
    <row r="8" spans="1:11" s="3" customFormat="1" ht="30" customHeight="1">
      <c r="A8" s="15">
        <v>6</v>
      </c>
      <c r="B8" s="16" t="s">
        <v>12</v>
      </c>
      <c r="C8" s="15" t="s">
        <v>25</v>
      </c>
      <c r="D8" s="17" t="s">
        <v>26</v>
      </c>
      <c r="E8" s="18">
        <v>80.45</v>
      </c>
      <c r="F8" s="19">
        <f t="shared" si="0"/>
        <v>32.18</v>
      </c>
      <c r="G8" s="20">
        <v>79.5</v>
      </c>
      <c r="H8" s="19">
        <f t="shared" si="1"/>
        <v>47.699999999999996</v>
      </c>
      <c r="I8" s="19">
        <f t="shared" si="2"/>
        <v>79.88</v>
      </c>
      <c r="J8" s="22">
        <v>6</v>
      </c>
      <c r="K8" s="18" t="s">
        <v>15</v>
      </c>
    </row>
    <row r="9" spans="1:11" s="3" customFormat="1" ht="30" customHeight="1">
      <c r="A9" s="15">
        <v>7</v>
      </c>
      <c r="B9" s="16" t="s">
        <v>12</v>
      </c>
      <c r="C9" s="15" t="s">
        <v>27</v>
      </c>
      <c r="D9" s="17" t="s">
        <v>28</v>
      </c>
      <c r="E9" s="18">
        <v>71.79</v>
      </c>
      <c r="F9" s="19">
        <f t="shared" si="0"/>
        <v>28.716000000000005</v>
      </c>
      <c r="G9" s="20">
        <v>84.4</v>
      </c>
      <c r="H9" s="19">
        <f t="shared" si="1"/>
        <v>50.64</v>
      </c>
      <c r="I9" s="19">
        <f t="shared" si="2"/>
        <v>79.35600000000001</v>
      </c>
      <c r="J9" s="22">
        <v>7</v>
      </c>
      <c r="K9" s="18" t="s">
        <v>15</v>
      </c>
    </row>
    <row r="10" spans="1:11" s="3" customFormat="1" ht="30" customHeight="1">
      <c r="A10" s="15">
        <v>8</v>
      </c>
      <c r="B10" s="16" t="s">
        <v>12</v>
      </c>
      <c r="C10" s="15" t="s">
        <v>29</v>
      </c>
      <c r="D10" s="17" t="s">
        <v>30</v>
      </c>
      <c r="E10" s="18">
        <v>73.92</v>
      </c>
      <c r="F10" s="19">
        <f t="shared" si="0"/>
        <v>29.568</v>
      </c>
      <c r="G10" s="20">
        <v>82.6</v>
      </c>
      <c r="H10" s="19">
        <f t="shared" si="1"/>
        <v>49.559999999999995</v>
      </c>
      <c r="I10" s="19">
        <f t="shared" si="2"/>
        <v>79.128</v>
      </c>
      <c r="J10" s="22">
        <v>8</v>
      </c>
      <c r="K10" s="18" t="s">
        <v>15</v>
      </c>
    </row>
    <row r="11" spans="1:11" s="3" customFormat="1" ht="30" customHeight="1">
      <c r="A11" s="15">
        <v>9</v>
      </c>
      <c r="B11" s="16" t="s">
        <v>12</v>
      </c>
      <c r="C11" s="15" t="s">
        <v>31</v>
      </c>
      <c r="D11" s="17" t="s">
        <v>32</v>
      </c>
      <c r="E11" s="18">
        <v>69.77</v>
      </c>
      <c r="F11" s="19">
        <f t="shared" si="0"/>
        <v>27.908</v>
      </c>
      <c r="G11" s="20">
        <v>83.5</v>
      </c>
      <c r="H11" s="19">
        <f t="shared" si="1"/>
        <v>50.1</v>
      </c>
      <c r="I11" s="19">
        <f t="shared" si="2"/>
        <v>78.00800000000001</v>
      </c>
      <c r="J11" s="22">
        <v>9</v>
      </c>
      <c r="K11" s="18" t="s">
        <v>15</v>
      </c>
    </row>
    <row r="12" spans="1:11" s="3" customFormat="1" ht="30" customHeight="1">
      <c r="A12" s="15">
        <v>10</v>
      </c>
      <c r="B12" s="16" t="s">
        <v>12</v>
      </c>
      <c r="C12" s="15" t="s">
        <v>33</v>
      </c>
      <c r="D12" s="17" t="s">
        <v>34</v>
      </c>
      <c r="E12" s="18">
        <v>68.94</v>
      </c>
      <c r="F12" s="19">
        <f t="shared" si="0"/>
        <v>27.576</v>
      </c>
      <c r="G12" s="20">
        <v>83.9</v>
      </c>
      <c r="H12" s="19">
        <f t="shared" si="1"/>
        <v>50.34</v>
      </c>
      <c r="I12" s="19">
        <f t="shared" si="2"/>
        <v>77.916</v>
      </c>
      <c r="J12" s="22">
        <v>10</v>
      </c>
      <c r="K12" s="18" t="s">
        <v>15</v>
      </c>
    </row>
    <row r="13" spans="1:11" s="3" customFormat="1" ht="30" customHeight="1">
      <c r="A13" s="15">
        <v>11</v>
      </c>
      <c r="B13" s="16" t="s">
        <v>12</v>
      </c>
      <c r="C13" s="15" t="s">
        <v>35</v>
      </c>
      <c r="D13" s="17" t="s">
        <v>36</v>
      </c>
      <c r="E13" s="18">
        <v>76.13</v>
      </c>
      <c r="F13" s="19">
        <f t="shared" si="0"/>
        <v>30.451999999999998</v>
      </c>
      <c r="G13" s="20">
        <v>78</v>
      </c>
      <c r="H13" s="19">
        <f t="shared" si="1"/>
        <v>46.8</v>
      </c>
      <c r="I13" s="19">
        <f t="shared" si="2"/>
        <v>77.252</v>
      </c>
      <c r="J13" s="22">
        <v>11</v>
      </c>
      <c r="K13" s="18" t="s">
        <v>15</v>
      </c>
    </row>
    <row r="14" spans="1:11" s="3" customFormat="1" ht="30" customHeight="1">
      <c r="A14" s="15">
        <v>12</v>
      </c>
      <c r="B14" s="16" t="s">
        <v>12</v>
      </c>
      <c r="C14" s="15" t="s">
        <v>37</v>
      </c>
      <c r="D14" s="17" t="s">
        <v>38</v>
      </c>
      <c r="E14" s="18">
        <v>68.96</v>
      </c>
      <c r="F14" s="19">
        <f t="shared" si="0"/>
        <v>27.584</v>
      </c>
      <c r="G14" s="20">
        <v>82</v>
      </c>
      <c r="H14" s="19">
        <f t="shared" si="1"/>
        <v>49.199999999999996</v>
      </c>
      <c r="I14" s="19">
        <f t="shared" si="2"/>
        <v>76.78399999999999</v>
      </c>
      <c r="J14" s="22">
        <v>12</v>
      </c>
      <c r="K14" s="18" t="s">
        <v>15</v>
      </c>
    </row>
    <row r="15" spans="1:11" s="3" customFormat="1" ht="30" customHeight="1">
      <c r="A15" s="15">
        <v>13</v>
      </c>
      <c r="B15" s="16" t="s">
        <v>12</v>
      </c>
      <c r="C15" s="15" t="s">
        <v>39</v>
      </c>
      <c r="D15" s="17" t="s">
        <v>40</v>
      </c>
      <c r="E15" s="18">
        <v>80.34</v>
      </c>
      <c r="F15" s="19">
        <f t="shared" si="0"/>
        <v>32.136</v>
      </c>
      <c r="G15" s="20">
        <v>74.4</v>
      </c>
      <c r="H15" s="19">
        <f t="shared" si="1"/>
        <v>44.64</v>
      </c>
      <c r="I15" s="19">
        <f t="shared" si="2"/>
        <v>76.77600000000001</v>
      </c>
      <c r="J15" s="22">
        <v>13</v>
      </c>
      <c r="K15" s="18" t="s">
        <v>15</v>
      </c>
    </row>
    <row r="16" spans="1:11" s="3" customFormat="1" ht="30" customHeight="1">
      <c r="A16" s="15">
        <v>14</v>
      </c>
      <c r="B16" s="16" t="s">
        <v>12</v>
      </c>
      <c r="C16" s="15" t="s">
        <v>41</v>
      </c>
      <c r="D16" s="17" t="s">
        <v>42</v>
      </c>
      <c r="E16" s="18">
        <v>79.96</v>
      </c>
      <c r="F16" s="19">
        <f t="shared" si="0"/>
        <v>31.983999999999998</v>
      </c>
      <c r="G16" s="20">
        <v>74.4</v>
      </c>
      <c r="H16" s="19">
        <f t="shared" si="1"/>
        <v>44.64</v>
      </c>
      <c r="I16" s="19">
        <f t="shared" si="2"/>
        <v>76.624</v>
      </c>
      <c r="J16" s="22">
        <v>14</v>
      </c>
      <c r="K16" s="18" t="s">
        <v>15</v>
      </c>
    </row>
    <row r="17" spans="1:11" s="3" customFormat="1" ht="30" customHeight="1">
      <c r="A17" s="15">
        <v>15</v>
      </c>
      <c r="B17" s="16" t="s">
        <v>12</v>
      </c>
      <c r="C17" s="15" t="s">
        <v>43</v>
      </c>
      <c r="D17" s="17" t="s">
        <v>44</v>
      </c>
      <c r="E17" s="18">
        <v>71.26</v>
      </c>
      <c r="F17" s="19">
        <f t="shared" si="0"/>
        <v>28.504000000000005</v>
      </c>
      <c r="G17" s="20">
        <v>80</v>
      </c>
      <c r="H17" s="19">
        <f t="shared" si="1"/>
        <v>48</v>
      </c>
      <c r="I17" s="19">
        <f t="shared" si="2"/>
        <v>76.504</v>
      </c>
      <c r="J17" s="22">
        <v>15</v>
      </c>
      <c r="K17" s="18" t="s">
        <v>45</v>
      </c>
    </row>
    <row r="18" spans="1:11" s="3" customFormat="1" ht="30" customHeight="1">
      <c r="A18" s="15">
        <v>16</v>
      </c>
      <c r="B18" s="16" t="s">
        <v>12</v>
      </c>
      <c r="C18" s="15" t="s">
        <v>46</v>
      </c>
      <c r="D18" s="17" t="s">
        <v>47</v>
      </c>
      <c r="E18" s="18">
        <v>77.62</v>
      </c>
      <c r="F18" s="19">
        <f t="shared" si="0"/>
        <v>31.048000000000002</v>
      </c>
      <c r="G18" s="20">
        <v>75.7</v>
      </c>
      <c r="H18" s="19">
        <f t="shared" si="1"/>
        <v>45.42</v>
      </c>
      <c r="I18" s="19">
        <f t="shared" si="2"/>
        <v>76.468</v>
      </c>
      <c r="J18" s="22">
        <v>16</v>
      </c>
      <c r="K18" s="18" t="s">
        <v>45</v>
      </c>
    </row>
    <row r="19" spans="1:11" s="3" customFormat="1" ht="30" customHeight="1">
      <c r="A19" s="15">
        <v>17</v>
      </c>
      <c r="B19" s="16" t="s">
        <v>12</v>
      </c>
      <c r="C19" s="15" t="s">
        <v>48</v>
      </c>
      <c r="D19" s="17" t="s">
        <v>49</v>
      </c>
      <c r="E19" s="18">
        <v>73.47</v>
      </c>
      <c r="F19" s="19">
        <f t="shared" si="0"/>
        <v>29.388</v>
      </c>
      <c r="G19" s="20">
        <v>78.2</v>
      </c>
      <c r="H19" s="19">
        <f t="shared" si="1"/>
        <v>46.92</v>
      </c>
      <c r="I19" s="19">
        <f t="shared" si="2"/>
        <v>76.308</v>
      </c>
      <c r="J19" s="22">
        <v>17</v>
      </c>
      <c r="K19" s="18" t="s">
        <v>45</v>
      </c>
    </row>
    <row r="20" spans="1:11" s="3" customFormat="1" ht="30" customHeight="1">
      <c r="A20" s="15">
        <v>18</v>
      </c>
      <c r="B20" s="16" t="s">
        <v>12</v>
      </c>
      <c r="C20" s="15" t="s">
        <v>50</v>
      </c>
      <c r="D20" s="17" t="s">
        <v>51</v>
      </c>
      <c r="E20" s="18" t="s">
        <v>52</v>
      </c>
      <c r="F20" s="19">
        <f t="shared" si="0"/>
        <v>28.760000000000005</v>
      </c>
      <c r="G20" s="20">
        <v>79</v>
      </c>
      <c r="H20" s="19">
        <f t="shared" si="1"/>
        <v>47.4</v>
      </c>
      <c r="I20" s="19">
        <f t="shared" si="2"/>
        <v>76.16</v>
      </c>
      <c r="J20" s="22">
        <v>18</v>
      </c>
      <c r="K20" s="18" t="s">
        <v>45</v>
      </c>
    </row>
    <row r="21" spans="1:11" s="3" customFormat="1" ht="30" customHeight="1">
      <c r="A21" s="15">
        <v>19</v>
      </c>
      <c r="B21" s="16" t="s">
        <v>12</v>
      </c>
      <c r="C21" s="15" t="s">
        <v>53</v>
      </c>
      <c r="D21" s="17" t="s">
        <v>54</v>
      </c>
      <c r="E21" s="18">
        <v>68.88</v>
      </c>
      <c r="F21" s="19">
        <f t="shared" si="0"/>
        <v>27.552</v>
      </c>
      <c r="G21" s="20">
        <v>80.7</v>
      </c>
      <c r="H21" s="19">
        <f t="shared" si="1"/>
        <v>48.42</v>
      </c>
      <c r="I21" s="19">
        <f t="shared" si="2"/>
        <v>75.97200000000001</v>
      </c>
      <c r="J21" s="22">
        <v>19</v>
      </c>
      <c r="K21" s="18" t="s">
        <v>45</v>
      </c>
    </row>
    <row r="22" spans="1:11" s="3" customFormat="1" ht="30" customHeight="1">
      <c r="A22" s="15">
        <v>20</v>
      </c>
      <c r="B22" s="16" t="s">
        <v>12</v>
      </c>
      <c r="C22" s="15" t="s">
        <v>55</v>
      </c>
      <c r="D22" s="17" t="s">
        <v>56</v>
      </c>
      <c r="E22" s="18">
        <v>79.92</v>
      </c>
      <c r="F22" s="19">
        <f t="shared" si="0"/>
        <v>31.968000000000004</v>
      </c>
      <c r="G22" s="20">
        <v>72.4</v>
      </c>
      <c r="H22" s="19">
        <f t="shared" si="1"/>
        <v>43.440000000000005</v>
      </c>
      <c r="I22" s="19">
        <f t="shared" si="2"/>
        <v>75.40800000000002</v>
      </c>
      <c r="J22" s="22">
        <v>20</v>
      </c>
      <c r="K22" s="18" t="s">
        <v>45</v>
      </c>
    </row>
    <row r="23" spans="1:11" s="3" customFormat="1" ht="30" customHeight="1">
      <c r="A23" s="15">
        <v>21</v>
      </c>
      <c r="B23" s="16" t="s">
        <v>12</v>
      </c>
      <c r="C23" s="15" t="s">
        <v>57</v>
      </c>
      <c r="D23" s="17" t="s">
        <v>58</v>
      </c>
      <c r="E23" s="18">
        <v>73.28</v>
      </c>
      <c r="F23" s="19">
        <f t="shared" si="0"/>
        <v>29.312</v>
      </c>
      <c r="G23" s="20">
        <v>76.6</v>
      </c>
      <c r="H23" s="19">
        <f t="shared" si="1"/>
        <v>45.959999999999994</v>
      </c>
      <c r="I23" s="19">
        <f t="shared" si="2"/>
        <v>75.27199999999999</v>
      </c>
      <c r="J23" s="22">
        <v>21</v>
      </c>
      <c r="K23" s="18" t="s">
        <v>45</v>
      </c>
    </row>
    <row r="24" spans="1:11" s="3" customFormat="1" ht="30" customHeight="1">
      <c r="A24" s="15">
        <v>22</v>
      </c>
      <c r="B24" s="16" t="s">
        <v>12</v>
      </c>
      <c r="C24" s="15" t="s">
        <v>59</v>
      </c>
      <c r="D24" s="17" t="s">
        <v>60</v>
      </c>
      <c r="E24" s="18">
        <v>67.94</v>
      </c>
      <c r="F24" s="19">
        <f t="shared" si="0"/>
        <v>27.176000000000002</v>
      </c>
      <c r="G24" s="20">
        <v>79.9</v>
      </c>
      <c r="H24" s="19">
        <f t="shared" si="1"/>
        <v>47.940000000000005</v>
      </c>
      <c r="I24" s="19">
        <f t="shared" si="2"/>
        <v>75.11600000000001</v>
      </c>
      <c r="J24" s="22">
        <v>22</v>
      </c>
      <c r="K24" s="18" t="s">
        <v>45</v>
      </c>
    </row>
    <row r="25" spans="1:11" s="3" customFormat="1" ht="30" customHeight="1">
      <c r="A25" s="15">
        <v>23</v>
      </c>
      <c r="B25" s="16" t="s">
        <v>12</v>
      </c>
      <c r="C25" s="15" t="s">
        <v>61</v>
      </c>
      <c r="D25" s="17" t="s">
        <v>62</v>
      </c>
      <c r="E25" s="18" t="s">
        <v>63</v>
      </c>
      <c r="F25" s="19">
        <f t="shared" si="0"/>
        <v>28.680000000000003</v>
      </c>
      <c r="G25" s="20">
        <v>76.8</v>
      </c>
      <c r="H25" s="19">
        <f t="shared" si="1"/>
        <v>46.08</v>
      </c>
      <c r="I25" s="19">
        <f t="shared" si="2"/>
        <v>74.76</v>
      </c>
      <c r="J25" s="22">
        <v>23</v>
      </c>
      <c r="K25" s="18" t="s">
        <v>45</v>
      </c>
    </row>
    <row r="26" spans="1:11" s="3" customFormat="1" ht="30" customHeight="1">
      <c r="A26" s="15">
        <v>24</v>
      </c>
      <c r="B26" s="16" t="s">
        <v>12</v>
      </c>
      <c r="C26" s="15" t="s">
        <v>64</v>
      </c>
      <c r="D26" s="17" t="s">
        <v>65</v>
      </c>
      <c r="E26" s="18">
        <v>69.09</v>
      </c>
      <c r="F26" s="19">
        <f t="shared" si="0"/>
        <v>27.636000000000003</v>
      </c>
      <c r="G26" s="20">
        <v>78.2</v>
      </c>
      <c r="H26" s="19">
        <f t="shared" si="1"/>
        <v>46.92</v>
      </c>
      <c r="I26" s="19">
        <f t="shared" si="2"/>
        <v>74.55600000000001</v>
      </c>
      <c r="J26" s="22">
        <v>24</v>
      </c>
      <c r="K26" s="18" t="s">
        <v>45</v>
      </c>
    </row>
    <row r="27" spans="1:11" s="3" customFormat="1" ht="30" customHeight="1">
      <c r="A27" s="15">
        <v>25</v>
      </c>
      <c r="B27" s="16" t="s">
        <v>12</v>
      </c>
      <c r="C27" s="15" t="s">
        <v>66</v>
      </c>
      <c r="D27" s="17" t="s">
        <v>67</v>
      </c>
      <c r="E27" s="18" t="s">
        <v>68</v>
      </c>
      <c r="F27" s="19">
        <f t="shared" si="0"/>
        <v>29.04</v>
      </c>
      <c r="G27" s="20">
        <v>73.8</v>
      </c>
      <c r="H27" s="19">
        <f t="shared" si="1"/>
        <v>44.279999999999994</v>
      </c>
      <c r="I27" s="19">
        <f t="shared" si="2"/>
        <v>73.32</v>
      </c>
      <c r="J27" s="22">
        <v>25</v>
      </c>
      <c r="K27" s="18" t="s">
        <v>45</v>
      </c>
    </row>
    <row r="28" spans="1:11" s="3" customFormat="1" ht="30" customHeight="1">
      <c r="A28" s="15">
        <v>26</v>
      </c>
      <c r="B28" s="16" t="s">
        <v>12</v>
      </c>
      <c r="C28" s="15" t="s">
        <v>69</v>
      </c>
      <c r="D28" s="17" t="s">
        <v>70</v>
      </c>
      <c r="E28" s="18">
        <v>73.77</v>
      </c>
      <c r="F28" s="19">
        <f t="shared" si="0"/>
        <v>29.508</v>
      </c>
      <c r="G28" s="20">
        <v>71.3</v>
      </c>
      <c r="H28" s="19">
        <f t="shared" si="1"/>
        <v>42.779999999999994</v>
      </c>
      <c r="I28" s="19">
        <f t="shared" si="2"/>
        <v>72.288</v>
      </c>
      <c r="J28" s="22">
        <v>26</v>
      </c>
      <c r="K28" s="18" t="s">
        <v>45</v>
      </c>
    </row>
    <row r="29" spans="1:11" s="3" customFormat="1" ht="30" customHeight="1">
      <c r="A29" s="15">
        <v>27</v>
      </c>
      <c r="B29" s="16" t="s">
        <v>12</v>
      </c>
      <c r="C29" s="15" t="s">
        <v>71</v>
      </c>
      <c r="D29" s="17" t="s">
        <v>72</v>
      </c>
      <c r="E29" s="18">
        <v>71.98</v>
      </c>
      <c r="F29" s="19">
        <f t="shared" si="0"/>
        <v>28.792</v>
      </c>
      <c r="G29" s="20">
        <v>72.2</v>
      </c>
      <c r="H29" s="19">
        <f t="shared" si="1"/>
        <v>43.32</v>
      </c>
      <c r="I29" s="19">
        <f t="shared" si="2"/>
        <v>72.112</v>
      </c>
      <c r="J29" s="22">
        <v>27</v>
      </c>
      <c r="K29" s="18" t="s">
        <v>45</v>
      </c>
    </row>
    <row r="30" spans="1:11" s="3" customFormat="1" ht="30" customHeight="1">
      <c r="A30" s="15">
        <v>28</v>
      </c>
      <c r="B30" s="16" t="s">
        <v>12</v>
      </c>
      <c r="C30" s="15" t="s">
        <v>73</v>
      </c>
      <c r="D30" s="17" t="s">
        <v>74</v>
      </c>
      <c r="E30" s="18">
        <v>74.83</v>
      </c>
      <c r="F30" s="19">
        <f t="shared" si="0"/>
        <v>29.932000000000002</v>
      </c>
      <c r="G30" s="20">
        <v>70.2</v>
      </c>
      <c r="H30" s="19">
        <f t="shared" si="1"/>
        <v>42.12</v>
      </c>
      <c r="I30" s="19">
        <f t="shared" si="2"/>
        <v>72.05199999999999</v>
      </c>
      <c r="J30" s="22">
        <v>28</v>
      </c>
      <c r="K30" s="18" t="s">
        <v>45</v>
      </c>
    </row>
    <row r="31" spans="1:11" s="3" customFormat="1" ht="30" customHeight="1">
      <c r="A31" s="15">
        <v>29</v>
      </c>
      <c r="B31" s="16" t="s">
        <v>12</v>
      </c>
      <c r="C31" s="15" t="s">
        <v>75</v>
      </c>
      <c r="D31" s="17" t="s">
        <v>76</v>
      </c>
      <c r="E31" s="18">
        <v>67.77</v>
      </c>
      <c r="F31" s="19">
        <f t="shared" si="0"/>
        <v>27.108</v>
      </c>
      <c r="G31" s="20">
        <v>74.4</v>
      </c>
      <c r="H31" s="19">
        <f t="shared" si="1"/>
        <v>44.64</v>
      </c>
      <c r="I31" s="19">
        <f t="shared" si="2"/>
        <v>71.748</v>
      </c>
      <c r="J31" s="22">
        <v>29</v>
      </c>
      <c r="K31" s="18" t="s">
        <v>45</v>
      </c>
    </row>
    <row r="32" spans="1:11" s="3" customFormat="1" ht="30" customHeight="1">
      <c r="A32" s="15">
        <v>30</v>
      </c>
      <c r="B32" s="16" t="s">
        <v>12</v>
      </c>
      <c r="C32" s="15" t="s">
        <v>77</v>
      </c>
      <c r="D32" s="17" t="s">
        <v>78</v>
      </c>
      <c r="E32" s="18">
        <v>68.68</v>
      </c>
      <c r="F32" s="19">
        <f t="shared" si="0"/>
        <v>27.472000000000005</v>
      </c>
      <c r="G32" s="20">
        <v>73.8</v>
      </c>
      <c r="H32" s="19">
        <f t="shared" si="1"/>
        <v>44.279999999999994</v>
      </c>
      <c r="I32" s="19">
        <f t="shared" si="2"/>
        <v>71.752</v>
      </c>
      <c r="J32" s="22">
        <v>30</v>
      </c>
      <c r="K32" s="18" t="s">
        <v>45</v>
      </c>
    </row>
    <row r="33" spans="1:11" s="3" customFormat="1" ht="30" customHeight="1">
      <c r="A33" s="15">
        <v>31</v>
      </c>
      <c r="B33" s="16" t="s">
        <v>12</v>
      </c>
      <c r="C33" s="15" t="s">
        <v>79</v>
      </c>
      <c r="D33" s="17" t="s">
        <v>80</v>
      </c>
      <c r="E33" s="18">
        <v>68.87</v>
      </c>
      <c r="F33" s="19">
        <f aca="true" t="shared" si="3" ref="F33:F71">E33*40%</f>
        <v>27.548000000000002</v>
      </c>
      <c r="G33" s="20">
        <v>71.7</v>
      </c>
      <c r="H33" s="19">
        <f t="shared" si="1"/>
        <v>43.02</v>
      </c>
      <c r="I33" s="19">
        <f aca="true" t="shared" si="4" ref="I33:I71">F33+H33</f>
        <v>70.56800000000001</v>
      </c>
      <c r="J33" s="22">
        <v>31</v>
      </c>
      <c r="K33" s="18" t="s">
        <v>45</v>
      </c>
    </row>
    <row r="34" spans="1:11" s="3" customFormat="1" ht="30" customHeight="1">
      <c r="A34" s="15">
        <v>32</v>
      </c>
      <c r="B34" s="16" t="s">
        <v>12</v>
      </c>
      <c r="C34" s="15" t="s">
        <v>81</v>
      </c>
      <c r="D34" s="17" t="s">
        <v>82</v>
      </c>
      <c r="E34" s="18">
        <v>68.15</v>
      </c>
      <c r="F34" s="19">
        <f t="shared" si="3"/>
        <v>27.260000000000005</v>
      </c>
      <c r="G34" s="20">
        <v>71</v>
      </c>
      <c r="H34" s="19">
        <f t="shared" si="1"/>
        <v>42.6</v>
      </c>
      <c r="I34" s="19">
        <f t="shared" si="4"/>
        <v>69.86000000000001</v>
      </c>
      <c r="J34" s="22">
        <v>32</v>
      </c>
      <c r="K34" s="18" t="s">
        <v>45</v>
      </c>
    </row>
    <row r="35" spans="1:11" s="3" customFormat="1" ht="30" customHeight="1">
      <c r="A35" s="15">
        <v>33</v>
      </c>
      <c r="B35" s="16" t="s">
        <v>12</v>
      </c>
      <c r="C35" s="15" t="s">
        <v>83</v>
      </c>
      <c r="D35" s="17" t="s">
        <v>84</v>
      </c>
      <c r="E35" s="18">
        <v>69.79</v>
      </c>
      <c r="F35" s="19">
        <f t="shared" si="3"/>
        <v>27.916000000000004</v>
      </c>
      <c r="G35" s="20">
        <v>69.9</v>
      </c>
      <c r="H35" s="19">
        <f t="shared" si="1"/>
        <v>41.940000000000005</v>
      </c>
      <c r="I35" s="19">
        <f t="shared" si="4"/>
        <v>69.85600000000001</v>
      </c>
      <c r="J35" s="22">
        <v>33</v>
      </c>
      <c r="K35" s="18" t="s">
        <v>45</v>
      </c>
    </row>
    <row r="36" spans="1:11" s="3" customFormat="1" ht="30" customHeight="1">
      <c r="A36" s="15">
        <v>34</v>
      </c>
      <c r="B36" s="16" t="s">
        <v>12</v>
      </c>
      <c r="C36" s="15" t="s">
        <v>85</v>
      </c>
      <c r="D36" s="17" t="s">
        <v>86</v>
      </c>
      <c r="E36" s="18" t="s">
        <v>87</v>
      </c>
      <c r="F36" s="19">
        <f t="shared" si="3"/>
        <v>28</v>
      </c>
      <c r="G36" s="20">
        <v>65.9</v>
      </c>
      <c r="H36" s="19">
        <f t="shared" si="1"/>
        <v>39.54</v>
      </c>
      <c r="I36" s="19">
        <f t="shared" si="4"/>
        <v>67.53999999999999</v>
      </c>
      <c r="J36" s="22">
        <v>34</v>
      </c>
      <c r="K36" s="18" t="s">
        <v>45</v>
      </c>
    </row>
    <row r="37" spans="1:11" s="3" customFormat="1" ht="30" customHeight="1">
      <c r="A37" s="15">
        <v>35</v>
      </c>
      <c r="B37" s="16" t="s">
        <v>12</v>
      </c>
      <c r="C37" s="15" t="s">
        <v>88</v>
      </c>
      <c r="D37" s="17" t="s">
        <v>89</v>
      </c>
      <c r="E37" s="18">
        <v>68.13</v>
      </c>
      <c r="F37" s="19">
        <f t="shared" si="3"/>
        <v>27.252</v>
      </c>
      <c r="G37" s="20">
        <v>63</v>
      </c>
      <c r="H37" s="19">
        <f t="shared" si="1"/>
        <v>37.8</v>
      </c>
      <c r="I37" s="19">
        <f t="shared" si="4"/>
        <v>65.05199999999999</v>
      </c>
      <c r="J37" s="22">
        <v>35</v>
      </c>
      <c r="K37" s="18" t="s">
        <v>45</v>
      </c>
    </row>
    <row r="38" spans="1:11" s="3" customFormat="1" ht="30" customHeight="1">
      <c r="A38" s="15">
        <v>36</v>
      </c>
      <c r="B38" s="16" t="s">
        <v>12</v>
      </c>
      <c r="C38" s="15" t="s">
        <v>90</v>
      </c>
      <c r="D38" s="17" t="s">
        <v>91</v>
      </c>
      <c r="E38" s="18">
        <v>78.41</v>
      </c>
      <c r="F38" s="19">
        <f t="shared" si="3"/>
        <v>31.364</v>
      </c>
      <c r="G38" s="20" t="s">
        <v>92</v>
      </c>
      <c r="H38" s="19">
        <v>0</v>
      </c>
      <c r="I38" s="19">
        <f t="shared" si="4"/>
        <v>31.364</v>
      </c>
      <c r="J38" s="22">
        <v>36</v>
      </c>
      <c r="K38" s="18" t="s">
        <v>45</v>
      </c>
    </row>
    <row r="39" spans="1:11" s="3" customFormat="1" ht="30" customHeight="1">
      <c r="A39" s="15">
        <v>37</v>
      </c>
      <c r="B39" s="16" t="s">
        <v>12</v>
      </c>
      <c r="C39" s="15" t="s">
        <v>93</v>
      </c>
      <c r="D39" s="17" t="s">
        <v>94</v>
      </c>
      <c r="E39" s="18">
        <v>76.49</v>
      </c>
      <c r="F39" s="19">
        <f t="shared" si="3"/>
        <v>30.596</v>
      </c>
      <c r="G39" s="20" t="s">
        <v>92</v>
      </c>
      <c r="H39" s="19">
        <v>0</v>
      </c>
      <c r="I39" s="19">
        <f t="shared" si="4"/>
        <v>30.596</v>
      </c>
      <c r="J39" s="22">
        <v>37</v>
      </c>
      <c r="K39" s="18" t="s">
        <v>45</v>
      </c>
    </row>
    <row r="40" spans="1:11" s="3" customFormat="1" ht="30" customHeight="1">
      <c r="A40" s="15">
        <v>38</v>
      </c>
      <c r="B40" s="16" t="s">
        <v>12</v>
      </c>
      <c r="C40" s="15" t="s">
        <v>95</v>
      </c>
      <c r="D40" s="17" t="s">
        <v>96</v>
      </c>
      <c r="E40" s="18">
        <v>74.79</v>
      </c>
      <c r="F40" s="19">
        <f t="shared" si="3"/>
        <v>29.916000000000004</v>
      </c>
      <c r="G40" s="20" t="s">
        <v>92</v>
      </c>
      <c r="H40" s="19">
        <v>0</v>
      </c>
      <c r="I40" s="19">
        <f t="shared" si="4"/>
        <v>29.916000000000004</v>
      </c>
      <c r="J40" s="22">
        <v>38</v>
      </c>
      <c r="K40" s="18" t="s">
        <v>45</v>
      </c>
    </row>
    <row r="41" spans="1:11" s="3" customFormat="1" ht="30" customHeight="1">
      <c r="A41" s="15">
        <v>39</v>
      </c>
      <c r="B41" s="16" t="s">
        <v>12</v>
      </c>
      <c r="C41" s="15" t="s">
        <v>97</v>
      </c>
      <c r="D41" s="17" t="s">
        <v>98</v>
      </c>
      <c r="E41" s="18">
        <v>72.37</v>
      </c>
      <c r="F41" s="19">
        <f t="shared" si="3"/>
        <v>28.948000000000004</v>
      </c>
      <c r="G41" s="20" t="s">
        <v>92</v>
      </c>
      <c r="H41" s="19">
        <v>0</v>
      </c>
      <c r="I41" s="19">
        <f t="shared" si="4"/>
        <v>28.948000000000004</v>
      </c>
      <c r="J41" s="22">
        <v>39</v>
      </c>
      <c r="K41" s="18" t="s">
        <v>45</v>
      </c>
    </row>
    <row r="42" spans="1:11" s="3" customFormat="1" ht="30" customHeight="1">
      <c r="A42" s="15">
        <v>40</v>
      </c>
      <c r="B42" s="16" t="s">
        <v>12</v>
      </c>
      <c r="C42" s="15" t="s">
        <v>99</v>
      </c>
      <c r="D42" s="17" t="s">
        <v>100</v>
      </c>
      <c r="E42" s="18">
        <v>70.28</v>
      </c>
      <c r="F42" s="19">
        <f t="shared" si="3"/>
        <v>28.112000000000002</v>
      </c>
      <c r="G42" s="20" t="s">
        <v>92</v>
      </c>
      <c r="H42" s="19">
        <v>0</v>
      </c>
      <c r="I42" s="19">
        <f t="shared" si="4"/>
        <v>28.112000000000002</v>
      </c>
      <c r="J42" s="22">
        <v>40</v>
      </c>
      <c r="K42" s="18" t="s">
        <v>45</v>
      </c>
    </row>
    <row r="43" spans="1:11" s="3" customFormat="1" ht="30" customHeight="1">
      <c r="A43" s="15">
        <v>41</v>
      </c>
      <c r="B43" s="16" t="s">
        <v>12</v>
      </c>
      <c r="C43" s="15" t="s">
        <v>101</v>
      </c>
      <c r="D43" s="17" t="s">
        <v>102</v>
      </c>
      <c r="E43" s="18">
        <v>69.92</v>
      </c>
      <c r="F43" s="19">
        <f t="shared" si="3"/>
        <v>27.968000000000004</v>
      </c>
      <c r="G43" s="20" t="s">
        <v>92</v>
      </c>
      <c r="H43" s="19">
        <v>0</v>
      </c>
      <c r="I43" s="19">
        <f t="shared" si="4"/>
        <v>27.968000000000004</v>
      </c>
      <c r="J43" s="22">
        <v>41</v>
      </c>
      <c r="K43" s="18" t="s">
        <v>45</v>
      </c>
    </row>
    <row r="44" spans="1:11" s="3" customFormat="1" ht="30" customHeight="1">
      <c r="A44" s="15">
        <v>42</v>
      </c>
      <c r="B44" s="16" t="s">
        <v>12</v>
      </c>
      <c r="C44" s="15" t="s">
        <v>103</v>
      </c>
      <c r="D44" s="17" t="s">
        <v>104</v>
      </c>
      <c r="E44" s="18">
        <v>67.96</v>
      </c>
      <c r="F44" s="19">
        <f t="shared" si="3"/>
        <v>27.183999999999997</v>
      </c>
      <c r="G44" s="20" t="s">
        <v>92</v>
      </c>
      <c r="H44" s="19">
        <v>0</v>
      </c>
      <c r="I44" s="19">
        <f t="shared" si="4"/>
        <v>27.183999999999997</v>
      </c>
      <c r="J44" s="22">
        <v>42</v>
      </c>
      <c r="K44" s="18" t="s">
        <v>45</v>
      </c>
    </row>
    <row r="45" spans="1:11" s="3" customFormat="1" ht="30" customHeight="1">
      <c r="A45" s="15">
        <v>43</v>
      </c>
      <c r="B45" s="16" t="s">
        <v>105</v>
      </c>
      <c r="C45" s="15" t="s">
        <v>106</v>
      </c>
      <c r="D45" s="17" t="s">
        <v>107</v>
      </c>
      <c r="E45" s="18">
        <v>80.47</v>
      </c>
      <c r="F45" s="19">
        <f t="shared" si="3"/>
        <v>32.188</v>
      </c>
      <c r="G45" s="20">
        <v>83.3</v>
      </c>
      <c r="H45" s="19">
        <f aca="true" t="shared" si="5" ref="H45:H51">G45*60%</f>
        <v>49.98</v>
      </c>
      <c r="I45" s="19">
        <f t="shared" si="4"/>
        <v>82.168</v>
      </c>
      <c r="J45" s="22">
        <v>1</v>
      </c>
      <c r="K45" s="18" t="s">
        <v>15</v>
      </c>
    </row>
    <row r="46" spans="1:11" s="3" customFormat="1" ht="30" customHeight="1">
      <c r="A46" s="15">
        <v>44</v>
      </c>
      <c r="B46" s="16" t="s">
        <v>105</v>
      </c>
      <c r="C46" s="15" t="s">
        <v>108</v>
      </c>
      <c r="D46" s="17" t="s">
        <v>109</v>
      </c>
      <c r="E46" s="18">
        <v>69.77</v>
      </c>
      <c r="F46" s="19">
        <f t="shared" si="3"/>
        <v>27.908</v>
      </c>
      <c r="G46" s="20">
        <v>77.1</v>
      </c>
      <c r="H46" s="19">
        <f t="shared" si="5"/>
        <v>46.26</v>
      </c>
      <c r="I46" s="19">
        <f t="shared" si="4"/>
        <v>74.168</v>
      </c>
      <c r="J46" s="22">
        <v>2</v>
      </c>
      <c r="K46" s="18" t="s">
        <v>15</v>
      </c>
    </row>
    <row r="47" spans="1:11" s="3" customFormat="1" ht="30" customHeight="1">
      <c r="A47" s="15">
        <v>45</v>
      </c>
      <c r="B47" s="16" t="s">
        <v>105</v>
      </c>
      <c r="C47" s="15" t="s">
        <v>110</v>
      </c>
      <c r="D47" s="17" t="s">
        <v>111</v>
      </c>
      <c r="E47" s="18">
        <v>61.09</v>
      </c>
      <c r="F47" s="19">
        <f t="shared" si="3"/>
        <v>24.436000000000003</v>
      </c>
      <c r="G47" s="20">
        <v>82.4</v>
      </c>
      <c r="H47" s="19">
        <f t="shared" si="5"/>
        <v>49.440000000000005</v>
      </c>
      <c r="I47" s="19">
        <f t="shared" si="4"/>
        <v>73.876</v>
      </c>
      <c r="J47" s="22">
        <v>3</v>
      </c>
      <c r="K47" s="18" t="s">
        <v>15</v>
      </c>
    </row>
    <row r="48" spans="1:11" s="3" customFormat="1" ht="30" customHeight="1">
      <c r="A48" s="15">
        <v>46</v>
      </c>
      <c r="B48" s="16" t="s">
        <v>105</v>
      </c>
      <c r="C48" s="15" t="s">
        <v>112</v>
      </c>
      <c r="D48" s="17" t="s">
        <v>113</v>
      </c>
      <c r="E48" s="18">
        <v>73.77</v>
      </c>
      <c r="F48" s="19">
        <f t="shared" si="3"/>
        <v>29.508</v>
      </c>
      <c r="G48" s="20">
        <v>70.8</v>
      </c>
      <c r="H48" s="19">
        <f t="shared" si="5"/>
        <v>42.48</v>
      </c>
      <c r="I48" s="19">
        <f t="shared" si="4"/>
        <v>71.988</v>
      </c>
      <c r="J48" s="22">
        <v>4</v>
      </c>
      <c r="K48" s="18" t="s">
        <v>45</v>
      </c>
    </row>
    <row r="49" spans="1:11" s="3" customFormat="1" ht="30" customHeight="1">
      <c r="A49" s="15">
        <v>47</v>
      </c>
      <c r="B49" s="16" t="s">
        <v>105</v>
      </c>
      <c r="C49" s="15" t="s">
        <v>114</v>
      </c>
      <c r="D49" s="17" t="s">
        <v>115</v>
      </c>
      <c r="E49" s="18">
        <v>65.52</v>
      </c>
      <c r="F49" s="19">
        <f t="shared" si="3"/>
        <v>26.208</v>
      </c>
      <c r="G49" s="20">
        <v>74.3</v>
      </c>
      <c r="H49" s="19">
        <f t="shared" si="5"/>
        <v>44.58</v>
      </c>
      <c r="I49" s="19">
        <f t="shared" si="4"/>
        <v>70.788</v>
      </c>
      <c r="J49" s="22">
        <v>5</v>
      </c>
      <c r="K49" s="18" t="s">
        <v>45</v>
      </c>
    </row>
    <row r="50" spans="1:11" s="3" customFormat="1" ht="30" customHeight="1">
      <c r="A50" s="15">
        <v>48</v>
      </c>
      <c r="B50" s="16" t="s">
        <v>105</v>
      </c>
      <c r="C50" s="15" t="s">
        <v>116</v>
      </c>
      <c r="D50" s="17" t="s">
        <v>117</v>
      </c>
      <c r="E50" s="18">
        <v>62.09</v>
      </c>
      <c r="F50" s="19">
        <f t="shared" si="3"/>
        <v>24.836000000000002</v>
      </c>
      <c r="G50" s="20">
        <v>75.5</v>
      </c>
      <c r="H50" s="19">
        <f t="shared" si="5"/>
        <v>45.3</v>
      </c>
      <c r="I50" s="19">
        <f t="shared" si="4"/>
        <v>70.136</v>
      </c>
      <c r="J50" s="22">
        <v>6</v>
      </c>
      <c r="K50" s="18" t="s">
        <v>45</v>
      </c>
    </row>
    <row r="51" spans="1:11" s="3" customFormat="1" ht="30" customHeight="1">
      <c r="A51" s="15">
        <v>49</v>
      </c>
      <c r="B51" s="16" t="s">
        <v>105</v>
      </c>
      <c r="C51" s="15" t="s">
        <v>118</v>
      </c>
      <c r="D51" s="17" t="s">
        <v>119</v>
      </c>
      <c r="E51" s="18">
        <v>66.28</v>
      </c>
      <c r="F51" s="19">
        <f t="shared" si="3"/>
        <v>26.512</v>
      </c>
      <c r="G51" s="20">
        <v>64.7</v>
      </c>
      <c r="H51" s="19">
        <f t="shared" si="5"/>
        <v>38.82</v>
      </c>
      <c r="I51" s="19">
        <f t="shared" si="4"/>
        <v>65.332</v>
      </c>
      <c r="J51" s="22">
        <v>7</v>
      </c>
      <c r="K51" s="18" t="s">
        <v>45</v>
      </c>
    </row>
    <row r="52" spans="1:11" s="3" customFormat="1" ht="30" customHeight="1">
      <c r="A52" s="15">
        <v>50</v>
      </c>
      <c r="B52" s="16" t="s">
        <v>105</v>
      </c>
      <c r="C52" s="15" t="s">
        <v>120</v>
      </c>
      <c r="D52" s="17" t="s">
        <v>121</v>
      </c>
      <c r="E52" s="18">
        <v>65.81</v>
      </c>
      <c r="F52" s="19">
        <f t="shared" si="3"/>
        <v>26.324</v>
      </c>
      <c r="G52" s="20" t="s">
        <v>92</v>
      </c>
      <c r="H52" s="19">
        <v>0</v>
      </c>
      <c r="I52" s="19">
        <f t="shared" si="4"/>
        <v>26.324</v>
      </c>
      <c r="J52" s="22">
        <v>8</v>
      </c>
      <c r="K52" s="18" t="s">
        <v>45</v>
      </c>
    </row>
    <row r="53" spans="1:11" s="3" customFormat="1" ht="30" customHeight="1">
      <c r="A53" s="15">
        <v>51</v>
      </c>
      <c r="B53" s="16" t="s">
        <v>122</v>
      </c>
      <c r="C53" s="15" t="s">
        <v>123</v>
      </c>
      <c r="D53" s="17" t="s">
        <v>124</v>
      </c>
      <c r="E53" s="18" t="s">
        <v>125</v>
      </c>
      <c r="F53" s="19">
        <f t="shared" si="3"/>
        <v>30</v>
      </c>
      <c r="G53" s="20">
        <v>83.4</v>
      </c>
      <c r="H53" s="19">
        <f aca="true" t="shared" si="6" ref="H53:H58">G53*60%</f>
        <v>50.04</v>
      </c>
      <c r="I53" s="19">
        <f t="shared" si="4"/>
        <v>80.03999999999999</v>
      </c>
      <c r="J53" s="22">
        <v>1</v>
      </c>
      <c r="K53" s="18" t="s">
        <v>15</v>
      </c>
    </row>
    <row r="54" spans="1:11" s="3" customFormat="1" ht="30" customHeight="1">
      <c r="A54" s="15">
        <v>52</v>
      </c>
      <c r="B54" s="16" t="s">
        <v>122</v>
      </c>
      <c r="C54" s="15" t="s">
        <v>126</v>
      </c>
      <c r="D54" s="17" t="s">
        <v>127</v>
      </c>
      <c r="E54" s="18">
        <v>67.22</v>
      </c>
      <c r="F54" s="19">
        <f t="shared" si="3"/>
        <v>26.888</v>
      </c>
      <c r="G54" s="20">
        <v>82.4</v>
      </c>
      <c r="H54" s="19">
        <f t="shared" si="6"/>
        <v>49.440000000000005</v>
      </c>
      <c r="I54" s="19">
        <f t="shared" si="4"/>
        <v>76.328</v>
      </c>
      <c r="J54" s="22">
        <v>2</v>
      </c>
      <c r="K54" s="18" t="s">
        <v>15</v>
      </c>
    </row>
    <row r="55" spans="1:11" s="3" customFormat="1" ht="30" customHeight="1">
      <c r="A55" s="15">
        <v>53</v>
      </c>
      <c r="B55" s="16" t="s">
        <v>122</v>
      </c>
      <c r="C55" s="15" t="s">
        <v>128</v>
      </c>
      <c r="D55" s="17" t="s">
        <v>129</v>
      </c>
      <c r="E55" s="18">
        <v>79.32</v>
      </c>
      <c r="F55" s="19">
        <f t="shared" si="3"/>
        <v>31.727999999999998</v>
      </c>
      <c r="G55" s="20">
        <v>68.4</v>
      </c>
      <c r="H55" s="19">
        <f t="shared" si="6"/>
        <v>41.04</v>
      </c>
      <c r="I55" s="19">
        <f t="shared" si="4"/>
        <v>72.768</v>
      </c>
      <c r="J55" s="22">
        <v>3</v>
      </c>
      <c r="K55" s="18" t="s">
        <v>15</v>
      </c>
    </row>
    <row r="56" spans="1:11" s="3" customFormat="1" ht="30" customHeight="1">
      <c r="A56" s="15">
        <v>54</v>
      </c>
      <c r="B56" s="16" t="s">
        <v>122</v>
      </c>
      <c r="C56" s="15" t="s">
        <v>130</v>
      </c>
      <c r="D56" s="17" t="s">
        <v>131</v>
      </c>
      <c r="E56" s="18">
        <v>67.73</v>
      </c>
      <c r="F56" s="19">
        <f t="shared" si="3"/>
        <v>27.092000000000002</v>
      </c>
      <c r="G56" s="20">
        <v>76</v>
      </c>
      <c r="H56" s="19">
        <f t="shared" si="6"/>
        <v>45.6</v>
      </c>
      <c r="I56" s="19">
        <f t="shared" si="4"/>
        <v>72.69200000000001</v>
      </c>
      <c r="J56" s="22">
        <v>4</v>
      </c>
      <c r="K56" s="18" t="s">
        <v>45</v>
      </c>
    </row>
    <row r="57" spans="1:11" s="3" customFormat="1" ht="30" customHeight="1">
      <c r="A57" s="15">
        <v>55</v>
      </c>
      <c r="B57" s="16" t="s">
        <v>122</v>
      </c>
      <c r="C57" s="15" t="s">
        <v>132</v>
      </c>
      <c r="D57" s="17" t="s">
        <v>133</v>
      </c>
      <c r="E57" s="18">
        <v>68.28</v>
      </c>
      <c r="F57" s="19">
        <f t="shared" si="3"/>
        <v>27.312</v>
      </c>
      <c r="G57" s="20">
        <v>71.3</v>
      </c>
      <c r="H57" s="19">
        <f t="shared" si="6"/>
        <v>42.779999999999994</v>
      </c>
      <c r="I57" s="19">
        <f t="shared" si="4"/>
        <v>70.092</v>
      </c>
      <c r="J57" s="22">
        <v>5</v>
      </c>
      <c r="K57" s="18" t="s">
        <v>45</v>
      </c>
    </row>
    <row r="58" spans="1:11" s="3" customFormat="1" ht="30" customHeight="1">
      <c r="A58" s="15">
        <v>56</v>
      </c>
      <c r="B58" s="16" t="s">
        <v>122</v>
      </c>
      <c r="C58" s="15" t="s">
        <v>134</v>
      </c>
      <c r="D58" s="17" t="s">
        <v>135</v>
      </c>
      <c r="E58" s="18">
        <v>60.07</v>
      </c>
      <c r="F58" s="19">
        <f t="shared" si="3"/>
        <v>24.028000000000002</v>
      </c>
      <c r="G58" s="20">
        <v>74.4</v>
      </c>
      <c r="H58" s="19">
        <f t="shared" si="6"/>
        <v>44.64</v>
      </c>
      <c r="I58" s="19">
        <f t="shared" si="4"/>
        <v>68.668</v>
      </c>
      <c r="J58" s="22">
        <v>6</v>
      </c>
      <c r="K58" s="18" t="s">
        <v>45</v>
      </c>
    </row>
    <row r="59" spans="1:11" s="3" customFormat="1" ht="30" customHeight="1">
      <c r="A59" s="15">
        <v>57</v>
      </c>
      <c r="B59" s="16" t="s">
        <v>136</v>
      </c>
      <c r="C59" s="15" t="s">
        <v>137</v>
      </c>
      <c r="D59" s="17" t="s">
        <v>138</v>
      </c>
      <c r="E59" s="18">
        <v>80.79</v>
      </c>
      <c r="F59" s="19">
        <f t="shared" si="3"/>
        <v>32.316</v>
      </c>
      <c r="G59" s="20">
        <v>85</v>
      </c>
      <c r="H59" s="19">
        <f aca="true" t="shared" si="7" ref="H59:H68">G59*60%</f>
        <v>51</v>
      </c>
      <c r="I59" s="19">
        <f t="shared" si="4"/>
        <v>83.316</v>
      </c>
      <c r="J59" s="22">
        <v>1</v>
      </c>
      <c r="K59" s="18" t="s">
        <v>15</v>
      </c>
    </row>
    <row r="60" spans="1:11" s="3" customFormat="1" ht="30" customHeight="1">
      <c r="A60" s="15">
        <v>58</v>
      </c>
      <c r="B60" s="16" t="s">
        <v>136</v>
      </c>
      <c r="C60" s="15" t="s">
        <v>139</v>
      </c>
      <c r="D60" s="17" t="s">
        <v>140</v>
      </c>
      <c r="E60" s="18">
        <v>70.92</v>
      </c>
      <c r="F60" s="19">
        <f t="shared" si="3"/>
        <v>28.368000000000002</v>
      </c>
      <c r="G60" s="20">
        <v>80.9</v>
      </c>
      <c r="H60" s="19">
        <f t="shared" si="7"/>
        <v>48.54</v>
      </c>
      <c r="I60" s="19">
        <f t="shared" si="4"/>
        <v>76.908</v>
      </c>
      <c r="J60" s="22">
        <v>2</v>
      </c>
      <c r="K60" s="18" t="s">
        <v>15</v>
      </c>
    </row>
    <row r="61" spans="1:11" s="3" customFormat="1" ht="30" customHeight="1">
      <c r="A61" s="15">
        <v>59</v>
      </c>
      <c r="B61" s="16" t="s">
        <v>136</v>
      </c>
      <c r="C61" s="15" t="s">
        <v>141</v>
      </c>
      <c r="D61" s="17" t="s">
        <v>142</v>
      </c>
      <c r="E61" s="18">
        <v>68.32</v>
      </c>
      <c r="F61" s="19">
        <f t="shared" si="3"/>
        <v>27.328</v>
      </c>
      <c r="G61" s="20">
        <v>80.7</v>
      </c>
      <c r="H61" s="19">
        <f t="shared" si="7"/>
        <v>48.42</v>
      </c>
      <c r="I61" s="19">
        <f t="shared" si="4"/>
        <v>75.748</v>
      </c>
      <c r="J61" s="22">
        <v>3</v>
      </c>
      <c r="K61" s="18" t="s">
        <v>45</v>
      </c>
    </row>
    <row r="62" spans="1:11" s="3" customFormat="1" ht="30" customHeight="1">
      <c r="A62" s="15">
        <v>60</v>
      </c>
      <c r="B62" s="16" t="s">
        <v>136</v>
      </c>
      <c r="C62" s="15" t="s">
        <v>143</v>
      </c>
      <c r="D62" s="17" t="s">
        <v>144</v>
      </c>
      <c r="E62" s="18">
        <v>75.28</v>
      </c>
      <c r="F62" s="19">
        <f t="shared" si="3"/>
        <v>30.112000000000002</v>
      </c>
      <c r="G62" s="20">
        <v>70.4</v>
      </c>
      <c r="H62" s="19">
        <f t="shared" si="7"/>
        <v>42.24</v>
      </c>
      <c r="I62" s="19">
        <f t="shared" si="4"/>
        <v>72.352</v>
      </c>
      <c r="J62" s="22">
        <v>4</v>
      </c>
      <c r="K62" s="18" t="s">
        <v>45</v>
      </c>
    </row>
    <row r="63" spans="1:11" s="3" customFormat="1" ht="30" customHeight="1">
      <c r="A63" s="15">
        <v>61</v>
      </c>
      <c r="B63" s="16" t="s">
        <v>136</v>
      </c>
      <c r="C63" s="15" t="s">
        <v>145</v>
      </c>
      <c r="D63" s="17" t="s">
        <v>146</v>
      </c>
      <c r="E63" s="18">
        <v>73.28</v>
      </c>
      <c r="F63" s="19">
        <f t="shared" si="3"/>
        <v>29.312</v>
      </c>
      <c r="G63" s="20">
        <v>71.1</v>
      </c>
      <c r="H63" s="19">
        <f t="shared" si="7"/>
        <v>42.66</v>
      </c>
      <c r="I63" s="19">
        <f t="shared" si="4"/>
        <v>71.972</v>
      </c>
      <c r="J63" s="22">
        <v>5</v>
      </c>
      <c r="K63" s="18" t="s">
        <v>45</v>
      </c>
    </row>
    <row r="64" spans="1:11" s="3" customFormat="1" ht="30" customHeight="1">
      <c r="A64" s="15">
        <v>62</v>
      </c>
      <c r="B64" s="16" t="s">
        <v>136</v>
      </c>
      <c r="C64" s="15" t="s">
        <v>147</v>
      </c>
      <c r="D64" s="17" t="s">
        <v>148</v>
      </c>
      <c r="E64" s="18">
        <v>66.94</v>
      </c>
      <c r="F64" s="19">
        <f t="shared" si="3"/>
        <v>26.776</v>
      </c>
      <c r="G64" s="20">
        <v>64.4</v>
      </c>
      <c r="H64" s="19">
        <f t="shared" si="7"/>
        <v>38.64</v>
      </c>
      <c r="I64" s="19">
        <f t="shared" si="4"/>
        <v>65.416</v>
      </c>
      <c r="J64" s="22">
        <v>6</v>
      </c>
      <c r="K64" s="18" t="s">
        <v>45</v>
      </c>
    </row>
    <row r="65" spans="1:11" s="3" customFormat="1" ht="30" customHeight="1">
      <c r="A65" s="15">
        <v>63</v>
      </c>
      <c r="B65" s="16" t="s">
        <v>149</v>
      </c>
      <c r="C65" s="15" t="s">
        <v>150</v>
      </c>
      <c r="D65" s="17" t="s">
        <v>151</v>
      </c>
      <c r="E65" s="18">
        <v>61.22</v>
      </c>
      <c r="F65" s="19">
        <f t="shared" si="3"/>
        <v>24.488</v>
      </c>
      <c r="G65" s="20">
        <v>72</v>
      </c>
      <c r="H65" s="19">
        <f t="shared" si="7"/>
        <v>43.199999999999996</v>
      </c>
      <c r="I65" s="19">
        <f t="shared" si="4"/>
        <v>67.68799999999999</v>
      </c>
      <c r="J65" s="22">
        <v>1</v>
      </c>
      <c r="K65" s="18" t="s">
        <v>15</v>
      </c>
    </row>
    <row r="66" spans="1:11" s="3" customFormat="1" ht="30" customHeight="1">
      <c r="A66" s="15">
        <v>64</v>
      </c>
      <c r="B66" s="16" t="s">
        <v>152</v>
      </c>
      <c r="C66" s="15" t="s">
        <v>153</v>
      </c>
      <c r="D66" s="17" t="s">
        <v>154</v>
      </c>
      <c r="E66" s="23">
        <v>83</v>
      </c>
      <c r="F66" s="19">
        <f t="shared" si="3"/>
        <v>33.2</v>
      </c>
      <c r="G66" s="20">
        <v>79.2</v>
      </c>
      <c r="H66" s="19">
        <f t="shared" si="7"/>
        <v>47.52</v>
      </c>
      <c r="I66" s="19">
        <f t="shared" si="4"/>
        <v>80.72</v>
      </c>
      <c r="J66" s="22">
        <v>1</v>
      </c>
      <c r="K66" s="18" t="s">
        <v>15</v>
      </c>
    </row>
    <row r="67" spans="1:11" s="3" customFormat="1" ht="30" customHeight="1">
      <c r="A67" s="15">
        <v>65</v>
      </c>
      <c r="B67" s="16" t="s">
        <v>152</v>
      </c>
      <c r="C67" s="15" t="s">
        <v>155</v>
      </c>
      <c r="D67" s="17" t="s">
        <v>156</v>
      </c>
      <c r="E67" s="18">
        <v>68.56</v>
      </c>
      <c r="F67" s="19">
        <f t="shared" si="3"/>
        <v>27.424000000000003</v>
      </c>
      <c r="G67" s="20">
        <v>82.7</v>
      </c>
      <c r="H67" s="19">
        <f t="shared" si="7"/>
        <v>49.62</v>
      </c>
      <c r="I67" s="19">
        <f t="shared" si="4"/>
        <v>77.044</v>
      </c>
      <c r="J67" s="22">
        <v>2</v>
      </c>
      <c r="K67" s="18" t="s">
        <v>15</v>
      </c>
    </row>
    <row r="68" spans="1:11" s="3" customFormat="1" ht="30" customHeight="1">
      <c r="A68" s="15">
        <v>66</v>
      </c>
      <c r="B68" s="16" t="s">
        <v>152</v>
      </c>
      <c r="C68" s="15" t="s">
        <v>157</v>
      </c>
      <c r="D68" s="17" t="s">
        <v>158</v>
      </c>
      <c r="E68" s="18">
        <v>60.62</v>
      </c>
      <c r="F68" s="19">
        <f t="shared" si="3"/>
        <v>24.248</v>
      </c>
      <c r="G68" s="20">
        <v>69.4</v>
      </c>
      <c r="H68" s="19">
        <f t="shared" si="7"/>
        <v>41.64</v>
      </c>
      <c r="I68" s="19">
        <f t="shared" si="4"/>
        <v>65.888</v>
      </c>
      <c r="J68" s="22">
        <v>3</v>
      </c>
      <c r="K68" s="18" t="s">
        <v>45</v>
      </c>
    </row>
    <row r="69" spans="1:11" s="3" customFormat="1" ht="30" customHeight="1">
      <c r="A69" s="15">
        <v>67</v>
      </c>
      <c r="B69" s="16" t="s">
        <v>152</v>
      </c>
      <c r="C69" s="15" t="s">
        <v>159</v>
      </c>
      <c r="D69" s="17" t="s">
        <v>160</v>
      </c>
      <c r="E69" s="18">
        <v>77.15</v>
      </c>
      <c r="F69" s="19">
        <f t="shared" si="3"/>
        <v>30.860000000000003</v>
      </c>
      <c r="G69" s="20" t="s">
        <v>92</v>
      </c>
      <c r="H69" s="19">
        <v>0</v>
      </c>
      <c r="I69" s="19">
        <f t="shared" si="4"/>
        <v>30.860000000000003</v>
      </c>
      <c r="J69" s="22">
        <v>4</v>
      </c>
      <c r="K69" s="18" t="s">
        <v>45</v>
      </c>
    </row>
    <row r="70" spans="1:11" s="3" customFormat="1" ht="30" customHeight="1">
      <c r="A70" s="15">
        <v>68</v>
      </c>
      <c r="B70" s="16" t="s">
        <v>161</v>
      </c>
      <c r="C70" s="15" t="s">
        <v>162</v>
      </c>
      <c r="D70" s="17" t="s">
        <v>163</v>
      </c>
      <c r="E70" s="18">
        <v>73.64</v>
      </c>
      <c r="F70" s="19">
        <f t="shared" si="3"/>
        <v>29.456000000000003</v>
      </c>
      <c r="G70" s="20">
        <v>79.7</v>
      </c>
      <c r="H70" s="19">
        <f>G70*60%</f>
        <v>47.82</v>
      </c>
      <c r="I70" s="19">
        <f t="shared" si="4"/>
        <v>77.27600000000001</v>
      </c>
      <c r="J70" s="22">
        <v>1</v>
      </c>
      <c r="K70" s="18" t="s">
        <v>15</v>
      </c>
    </row>
    <row r="71" spans="1:11" s="3" customFormat="1" ht="30" customHeight="1">
      <c r="A71" s="15">
        <v>69</v>
      </c>
      <c r="B71" s="16" t="s">
        <v>161</v>
      </c>
      <c r="C71" s="15" t="s">
        <v>164</v>
      </c>
      <c r="D71" s="17" t="s">
        <v>165</v>
      </c>
      <c r="E71" s="18">
        <v>65.09</v>
      </c>
      <c r="F71" s="19">
        <f t="shared" si="3"/>
        <v>26.036</v>
      </c>
      <c r="G71" s="20">
        <v>80.8</v>
      </c>
      <c r="H71" s="19">
        <f>G71*60%</f>
        <v>48.48</v>
      </c>
      <c r="I71" s="19">
        <f t="shared" si="4"/>
        <v>74.51599999999999</v>
      </c>
      <c r="J71" s="22">
        <v>2</v>
      </c>
      <c r="K71" s="18" t="s">
        <v>15</v>
      </c>
    </row>
    <row r="72" spans="1:11" s="3" customFormat="1" ht="30" customHeight="1">
      <c r="A72" s="15">
        <v>70</v>
      </c>
      <c r="B72" s="16" t="s">
        <v>161</v>
      </c>
      <c r="C72" s="15" t="s">
        <v>166</v>
      </c>
      <c r="D72" s="17" t="s">
        <v>167</v>
      </c>
      <c r="E72" s="18">
        <v>69.09</v>
      </c>
      <c r="F72" s="19">
        <f aca="true" t="shared" si="8" ref="F72:F96">E72*40%</f>
        <v>27.636000000000003</v>
      </c>
      <c r="G72" s="20">
        <v>75.2</v>
      </c>
      <c r="H72" s="19">
        <f>G72*60%</f>
        <v>45.12</v>
      </c>
      <c r="I72" s="19">
        <f aca="true" t="shared" si="9" ref="I72:I96">F72+H72</f>
        <v>72.756</v>
      </c>
      <c r="J72" s="22">
        <v>3</v>
      </c>
      <c r="K72" s="18" t="s">
        <v>45</v>
      </c>
    </row>
    <row r="73" spans="1:11" s="3" customFormat="1" ht="30" customHeight="1">
      <c r="A73" s="15">
        <v>71</v>
      </c>
      <c r="B73" s="16" t="s">
        <v>161</v>
      </c>
      <c r="C73" s="15" t="s">
        <v>168</v>
      </c>
      <c r="D73" s="17" t="s">
        <v>169</v>
      </c>
      <c r="E73" s="18">
        <v>72.07</v>
      </c>
      <c r="F73" s="19">
        <f t="shared" si="8"/>
        <v>28.828</v>
      </c>
      <c r="G73" s="20">
        <v>71.6</v>
      </c>
      <c r="H73" s="19">
        <f>G73*60%</f>
        <v>42.959999999999994</v>
      </c>
      <c r="I73" s="19">
        <f t="shared" si="9"/>
        <v>71.788</v>
      </c>
      <c r="J73" s="22">
        <v>4</v>
      </c>
      <c r="K73" s="18" t="s">
        <v>45</v>
      </c>
    </row>
    <row r="74" spans="1:11" s="3" customFormat="1" ht="30" customHeight="1">
      <c r="A74" s="15">
        <v>72</v>
      </c>
      <c r="B74" s="16" t="s">
        <v>161</v>
      </c>
      <c r="C74" s="15" t="s">
        <v>170</v>
      </c>
      <c r="D74" s="17" t="s">
        <v>171</v>
      </c>
      <c r="E74" s="18">
        <v>62.72</v>
      </c>
      <c r="F74" s="19">
        <f t="shared" si="8"/>
        <v>25.088</v>
      </c>
      <c r="G74" s="20">
        <v>68.2</v>
      </c>
      <c r="H74" s="19">
        <f>G74*60%</f>
        <v>40.92</v>
      </c>
      <c r="I74" s="19">
        <f t="shared" si="9"/>
        <v>66.00800000000001</v>
      </c>
      <c r="J74" s="22">
        <v>5</v>
      </c>
      <c r="K74" s="18" t="s">
        <v>45</v>
      </c>
    </row>
    <row r="75" spans="1:11" s="3" customFormat="1" ht="30" customHeight="1">
      <c r="A75" s="15">
        <v>73</v>
      </c>
      <c r="B75" s="16" t="s">
        <v>161</v>
      </c>
      <c r="C75" s="15" t="s">
        <v>172</v>
      </c>
      <c r="D75" s="17" t="s">
        <v>173</v>
      </c>
      <c r="E75" s="18">
        <v>64.24</v>
      </c>
      <c r="F75" s="19">
        <f t="shared" si="8"/>
        <v>25.695999999999998</v>
      </c>
      <c r="G75" s="20" t="s">
        <v>92</v>
      </c>
      <c r="H75" s="19">
        <v>0</v>
      </c>
      <c r="I75" s="19">
        <f t="shared" si="9"/>
        <v>25.695999999999998</v>
      </c>
      <c r="J75" s="22">
        <v>6</v>
      </c>
      <c r="K75" s="18" t="s">
        <v>45</v>
      </c>
    </row>
    <row r="76" spans="1:11" s="3" customFormat="1" ht="30" customHeight="1">
      <c r="A76" s="15">
        <v>74</v>
      </c>
      <c r="B76" s="16" t="s">
        <v>174</v>
      </c>
      <c r="C76" s="15" t="s">
        <v>175</v>
      </c>
      <c r="D76" s="17" t="s">
        <v>176</v>
      </c>
      <c r="E76" s="18">
        <v>69.77</v>
      </c>
      <c r="F76" s="19">
        <f t="shared" si="8"/>
        <v>27.908</v>
      </c>
      <c r="G76" s="20">
        <v>79.9</v>
      </c>
      <c r="H76" s="19">
        <f>G76*60%</f>
        <v>47.940000000000005</v>
      </c>
      <c r="I76" s="19">
        <f t="shared" si="9"/>
        <v>75.84800000000001</v>
      </c>
      <c r="J76" s="22">
        <v>1</v>
      </c>
      <c r="K76" s="18" t="s">
        <v>15</v>
      </c>
    </row>
    <row r="77" spans="1:11" s="3" customFormat="1" ht="30" customHeight="1">
      <c r="A77" s="15">
        <v>75</v>
      </c>
      <c r="B77" s="16" t="s">
        <v>174</v>
      </c>
      <c r="C77" s="15" t="s">
        <v>177</v>
      </c>
      <c r="D77" s="17" t="s">
        <v>178</v>
      </c>
      <c r="E77" s="18">
        <v>73.17</v>
      </c>
      <c r="F77" s="19">
        <f t="shared" si="8"/>
        <v>29.268</v>
      </c>
      <c r="G77" s="20">
        <v>65.7</v>
      </c>
      <c r="H77" s="19">
        <f>G77*60%</f>
        <v>39.42</v>
      </c>
      <c r="I77" s="19">
        <f t="shared" si="9"/>
        <v>68.688</v>
      </c>
      <c r="J77" s="22">
        <v>2</v>
      </c>
      <c r="K77" s="18" t="s">
        <v>15</v>
      </c>
    </row>
    <row r="78" spans="1:11" s="3" customFormat="1" ht="30" customHeight="1">
      <c r="A78" s="15">
        <v>76</v>
      </c>
      <c r="B78" s="16" t="s">
        <v>174</v>
      </c>
      <c r="C78" s="15" t="s">
        <v>179</v>
      </c>
      <c r="D78" s="17" t="s">
        <v>180</v>
      </c>
      <c r="E78" s="18">
        <v>79.81</v>
      </c>
      <c r="F78" s="19">
        <f t="shared" si="8"/>
        <v>31.924000000000003</v>
      </c>
      <c r="G78" s="20" t="s">
        <v>92</v>
      </c>
      <c r="H78" s="19">
        <v>0</v>
      </c>
      <c r="I78" s="19">
        <f t="shared" si="9"/>
        <v>31.924000000000003</v>
      </c>
      <c r="J78" s="22">
        <v>3</v>
      </c>
      <c r="K78" s="18" t="s">
        <v>45</v>
      </c>
    </row>
    <row r="79" spans="1:11" s="3" customFormat="1" ht="30" customHeight="1">
      <c r="A79" s="15">
        <v>77</v>
      </c>
      <c r="B79" s="16" t="s">
        <v>181</v>
      </c>
      <c r="C79" s="15" t="s">
        <v>182</v>
      </c>
      <c r="D79" s="17" t="s">
        <v>183</v>
      </c>
      <c r="E79" s="18">
        <v>78.62</v>
      </c>
      <c r="F79" s="19">
        <f t="shared" si="8"/>
        <v>31.448000000000004</v>
      </c>
      <c r="G79" s="20">
        <v>72.2</v>
      </c>
      <c r="H79" s="19">
        <f>G79*60%</f>
        <v>43.32</v>
      </c>
      <c r="I79" s="19">
        <f t="shared" si="9"/>
        <v>74.768</v>
      </c>
      <c r="J79" s="22">
        <v>1</v>
      </c>
      <c r="K79" s="18" t="s">
        <v>15</v>
      </c>
    </row>
    <row r="80" spans="1:11" s="3" customFormat="1" ht="30" customHeight="1">
      <c r="A80" s="15">
        <v>78</v>
      </c>
      <c r="B80" s="16" t="s">
        <v>181</v>
      </c>
      <c r="C80" s="15" t="s">
        <v>184</v>
      </c>
      <c r="D80" s="17" t="s">
        <v>185</v>
      </c>
      <c r="E80" s="18">
        <v>75.94</v>
      </c>
      <c r="F80" s="19">
        <f t="shared" si="8"/>
        <v>30.376</v>
      </c>
      <c r="G80" s="20">
        <v>66.9</v>
      </c>
      <c r="H80" s="19">
        <f>G80*60%</f>
        <v>40.14</v>
      </c>
      <c r="I80" s="19">
        <f t="shared" si="9"/>
        <v>70.516</v>
      </c>
      <c r="J80" s="22">
        <v>2</v>
      </c>
      <c r="K80" s="18" t="s">
        <v>15</v>
      </c>
    </row>
    <row r="81" spans="1:11" s="3" customFormat="1" ht="30" customHeight="1">
      <c r="A81" s="15">
        <v>79</v>
      </c>
      <c r="B81" s="16" t="s">
        <v>181</v>
      </c>
      <c r="C81" s="15" t="s">
        <v>186</v>
      </c>
      <c r="D81" s="17" t="s">
        <v>187</v>
      </c>
      <c r="E81" s="18">
        <v>71.77</v>
      </c>
      <c r="F81" s="19">
        <f t="shared" si="8"/>
        <v>28.708</v>
      </c>
      <c r="G81" s="20">
        <v>65.6</v>
      </c>
      <c r="H81" s="19">
        <f>G81*60%</f>
        <v>39.35999999999999</v>
      </c>
      <c r="I81" s="19">
        <f t="shared" si="9"/>
        <v>68.06799999999998</v>
      </c>
      <c r="J81" s="22">
        <v>3</v>
      </c>
      <c r="K81" s="18" t="s">
        <v>45</v>
      </c>
    </row>
    <row r="82" spans="1:11" s="3" customFormat="1" ht="30" customHeight="1">
      <c r="A82" s="15">
        <v>80</v>
      </c>
      <c r="B82" s="16" t="s">
        <v>181</v>
      </c>
      <c r="C82" s="15" t="s">
        <v>188</v>
      </c>
      <c r="D82" s="17" t="s">
        <v>189</v>
      </c>
      <c r="E82" s="18">
        <v>63.64</v>
      </c>
      <c r="F82" s="19">
        <f t="shared" si="8"/>
        <v>25.456000000000003</v>
      </c>
      <c r="G82" s="20">
        <v>69.2</v>
      </c>
      <c r="H82" s="19">
        <f>G82*60%</f>
        <v>41.52</v>
      </c>
      <c r="I82" s="19">
        <f t="shared" si="9"/>
        <v>66.976</v>
      </c>
      <c r="J82" s="22">
        <v>4</v>
      </c>
      <c r="K82" s="18" t="s">
        <v>45</v>
      </c>
    </row>
    <row r="83" spans="1:11" s="3" customFormat="1" ht="30" customHeight="1">
      <c r="A83" s="15">
        <v>81</v>
      </c>
      <c r="B83" s="16" t="s">
        <v>181</v>
      </c>
      <c r="C83" s="15" t="s">
        <v>190</v>
      </c>
      <c r="D83" s="17" t="s">
        <v>160</v>
      </c>
      <c r="E83" s="18" t="s">
        <v>191</v>
      </c>
      <c r="F83" s="19">
        <f t="shared" si="8"/>
        <v>24.240000000000002</v>
      </c>
      <c r="G83" s="20">
        <v>64.1</v>
      </c>
      <c r="H83" s="19">
        <f>G83*60%</f>
        <v>38.459999999999994</v>
      </c>
      <c r="I83" s="19">
        <f t="shared" si="9"/>
        <v>62.699999999999996</v>
      </c>
      <c r="J83" s="22">
        <v>5</v>
      </c>
      <c r="K83" s="18" t="s">
        <v>45</v>
      </c>
    </row>
    <row r="84" spans="1:11" s="3" customFormat="1" ht="30" customHeight="1">
      <c r="A84" s="15">
        <v>82</v>
      </c>
      <c r="B84" s="16" t="s">
        <v>181</v>
      </c>
      <c r="C84" s="15" t="s">
        <v>192</v>
      </c>
      <c r="D84" s="17" t="s">
        <v>193</v>
      </c>
      <c r="E84" s="18">
        <v>60.96</v>
      </c>
      <c r="F84" s="19">
        <f t="shared" si="8"/>
        <v>24.384</v>
      </c>
      <c r="G84" s="20" t="s">
        <v>92</v>
      </c>
      <c r="H84" s="19">
        <v>0</v>
      </c>
      <c r="I84" s="19">
        <f t="shared" si="9"/>
        <v>24.384</v>
      </c>
      <c r="J84" s="22">
        <v>6</v>
      </c>
      <c r="K84" s="18" t="s">
        <v>45</v>
      </c>
    </row>
    <row r="85" spans="1:11" s="3" customFormat="1" ht="30" customHeight="1">
      <c r="A85" s="15">
        <v>83</v>
      </c>
      <c r="B85" s="16" t="s">
        <v>194</v>
      </c>
      <c r="C85" s="15" t="s">
        <v>195</v>
      </c>
      <c r="D85" s="17" t="s">
        <v>196</v>
      </c>
      <c r="E85" s="18">
        <v>76.13</v>
      </c>
      <c r="F85" s="19">
        <f t="shared" si="8"/>
        <v>30.451999999999998</v>
      </c>
      <c r="G85" s="20" t="s">
        <v>92</v>
      </c>
      <c r="H85" s="19">
        <v>0</v>
      </c>
      <c r="I85" s="19">
        <f t="shared" si="9"/>
        <v>30.451999999999998</v>
      </c>
      <c r="J85" s="22">
        <v>1</v>
      </c>
      <c r="K85" s="18" t="s">
        <v>45</v>
      </c>
    </row>
    <row r="86" spans="1:11" s="3" customFormat="1" ht="30" customHeight="1">
      <c r="A86" s="15">
        <v>84</v>
      </c>
      <c r="B86" s="16" t="s">
        <v>194</v>
      </c>
      <c r="C86" s="15" t="s">
        <v>197</v>
      </c>
      <c r="D86" s="17" t="s">
        <v>198</v>
      </c>
      <c r="E86" s="18">
        <v>67.43</v>
      </c>
      <c r="F86" s="19">
        <f t="shared" si="8"/>
        <v>26.972000000000005</v>
      </c>
      <c r="G86" s="20" t="s">
        <v>92</v>
      </c>
      <c r="H86" s="19">
        <v>0</v>
      </c>
      <c r="I86" s="19">
        <f t="shared" si="9"/>
        <v>26.972000000000005</v>
      </c>
      <c r="J86" s="22">
        <v>2</v>
      </c>
      <c r="K86" s="18" t="s">
        <v>45</v>
      </c>
    </row>
    <row r="87" spans="1:11" s="3" customFormat="1" ht="30" customHeight="1">
      <c r="A87" s="15">
        <v>85</v>
      </c>
      <c r="B87" s="16" t="s">
        <v>199</v>
      </c>
      <c r="C87" s="15" t="s">
        <v>200</v>
      </c>
      <c r="D87" s="17" t="s">
        <v>201</v>
      </c>
      <c r="E87" s="18">
        <v>75.75</v>
      </c>
      <c r="F87" s="19">
        <f t="shared" si="8"/>
        <v>30.3</v>
      </c>
      <c r="G87" s="20">
        <v>75.9</v>
      </c>
      <c r="H87" s="19">
        <f>G87*60%</f>
        <v>45.54</v>
      </c>
      <c r="I87" s="19">
        <f t="shared" si="9"/>
        <v>75.84</v>
      </c>
      <c r="J87" s="22">
        <v>1</v>
      </c>
      <c r="K87" s="18" t="s">
        <v>15</v>
      </c>
    </row>
    <row r="88" spans="1:11" s="3" customFormat="1" ht="30" customHeight="1">
      <c r="A88" s="15">
        <v>86</v>
      </c>
      <c r="B88" s="16" t="s">
        <v>199</v>
      </c>
      <c r="C88" s="15" t="s">
        <v>202</v>
      </c>
      <c r="D88" s="17" t="s">
        <v>203</v>
      </c>
      <c r="E88" s="18" t="s">
        <v>204</v>
      </c>
      <c r="F88" s="19">
        <f t="shared" si="8"/>
        <v>26.400000000000002</v>
      </c>
      <c r="G88" s="20">
        <v>73.7</v>
      </c>
      <c r="H88" s="19">
        <f>G88*60%</f>
        <v>44.22</v>
      </c>
      <c r="I88" s="19">
        <f t="shared" si="9"/>
        <v>70.62</v>
      </c>
      <c r="J88" s="22">
        <v>2</v>
      </c>
      <c r="K88" s="18" t="s">
        <v>15</v>
      </c>
    </row>
    <row r="89" spans="1:11" s="3" customFormat="1" ht="30" customHeight="1">
      <c r="A89" s="15">
        <v>87</v>
      </c>
      <c r="B89" s="16" t="s">
        <v>199</v>
      </c>
      <c r="C89" s="15" t="s">
        <v>205</v>
      </c>
      <c r="D89" s="17" t="s">
        <v>206</v>
      </c>
      <c r="E89" s="18">
        <v>64.19</v>
      </c>
      <c r="F89" s="19">
        <f t="shared" si="8"/>
        <v>25.676000000000002</v>
      </c>
      <c r="G89" s="20">
        <v>71.8</v>
      </c>
      <c r="H89" s="19">
        <f>G89*60%</f>
        <v>43.08</v>
      </c>
      <c r="I89" s="19">
        <f t="shared" si="9"/>
        <v>68.756</v>
      </c>
      <c r="J89" s="22">
        <v>3</v>
      </c>
      <c r="K89" s="18" t="s">
        <v>45</v>
      </c>
    </row>
    <row r="90" spans="1:11" s="3" customFormat="1" ht="30" customHeight="1">
      <c r="A90" s="15">
        <v>88</v>
      </c>
      <c r="B90" s="16" t="s">
        <v>199</v>
      </c>
      <c r="C90" s="15" t="s">
        <v>207</v>
      </c>
      <c r="D90" s="17" t="s">
        <v>208</v>
      </c>
      <c r="E90" s="18">
        <v>73.64</v>
      </c>
      <c r="F90" s="19">
        <f t="shared" si="8"/>
        <v>29.456000000000003</v>
      </c>
      <c r="G90" s="20" t="s">
        <v>92</v>
      </c>
      <c r="H90" s="19">
        <v>0</v>
      </c>
      <c r="I90" s="19">
        <f t="shared" si="9"/>
        <v>29.456000000000003</v>
      </c>
      <c r="J90" s="22">
        <v>4</v>
      </c>
      <c r="K90" s="18" t="s">
        <v>45</v>
      </c>
    </row>
    <row r="91" spans="1:11" s="3" customFormat="1" ht="30" customHeight="1">
      <c r="A91" s="15">
        <v>89</v>
      </c>
      <c r="B91" s="16" t="s">
        <v>209</v>
      </c>
      <c r="C91" s="15" t="s">
        <v>210</v>
      </c>
      <c r="D91" s="17" t="s">
        <v>211</v>
      </c>
      <c r="E91" s="18">
        <v>74.77</v>
      </c>
      <c r="F91" s="19">
        <f t="shared" si="8"/>
        <v>29.908</v>
      </c>
      <c r="G91" s="20">
        <v>76.6</v>
      </c>
      <c r="H91" s="19">
        <f>G91*60%</f>
        <v>45.959999999999994</v>
      </c>
      <c r="I91" s="19">
        <f t="shared" si="9"/>
        <v>75.868</v>
      </c>
      <c r="J91" s="22">
        <v>1</v>
      </c>
      <c r="K91" s="18" t="s">
        <v>15</v>
      </c>
    </row>
    <row r="92" spans="1:11" s="3" customFormat="1" ht="30" customHeight="1">
      <c r="A92" s="15">
        <v>90</v>
      </c>
      <c r="B92" s="16" t="s">
        <v>209</v>
      </c>
      <c r="C92" s="15" t="s">
        <v>212</v>
      </c>
      <c r="D92" s="17" t="s">
        <v>213</v>
      </c>
      <c r="E92" s="18">
        <v>62.15</v>
      </c>
      <c r="F92" s="19">
        <f t="shared" si="8"/>
        <v>24.86</v>
      </c>
      <c r="G92" s="20">
        <v>69.4</v>
      </c>
      <c r="H92" s="19">
        <f>G92*60%</f>
        <v>41.64</v>
      </c>
      <c r="I92" s="19">
        <f t="shared" si="9"/>
        <v>66.5</v>
      </c>
      <c r="J92" s="22">
        <v>2</v>
      </c>
      <c r="K92" s="18" t="s">
        <v>45</v>
      </c>
    </row>
    <row r="93" spans="1:11" s="3" customFormat="1" ht="30" customHeight="1">
      <c r="A93" s="15">
        <v>91</v>
      </c>
      <c r="B93" s="16" t="s">
        <v>214</v>
      </c>
      <c r="C93" s="15" t="s">
        <v>215</v>
      </c>
      <c r="D93" s="17" t="s">
        <v>216</v>
      </c>
      <c r="E93" s="18">
        <v>73.45</v>
      </c>
      <c r="F93" s="19">
        <f t="shared" si="8"/>
        <v>29.380000000000003</v>
      </c>
      <c r="G93" s="20">
        <v>80.1</v>
      </c>
      <c r="H93" s="19">
        <f>G93*60%</f>
        <v>48.059999999999995</v>
      </c>
      <c r="I93" s="19">
        <f t="shared" si="9"/>
        <v>77.44</v>
      </c>
      <c r="J93" s="22">
        <v>1</v>
      </c>
      <c r="K93" s="18" t="s">
        <v>15</v>
      </c>
    </row>
    <row r="94" spans="1:11" s="3" customFormat="1" ht="30" customHeight="1">
      <c r="A94" s="15">
        <v>92</v>
      </c>
      <c r="B94" s="16" t="s">
        <v>217</v>
      </c>
      <c r="C94" s="15" t="s">
        <v>218</v>
      </c>
      <c r="D94" s="17" t="s">
        <v>219</v>
      </c>
      <c r="E94" s="18">
        <v>69.96</v>
      </c>
      <c r="F94" s="19">
        <f t="shared" si="8"/>
        <v>27.983999999999998</v>
      </c>
      <c r="G94" s="20">
        <v>71</v>
      </c>
      <c r="H94" s="19">
        <f>G94*60%</f>
        <v>42.6</v>
      </c>
      <c r="I94" s="19">
        <f t="shared" si="9"/>
        <v>70.584</v>
      </c>
      <c r="J94" s="22">
        <v>1</v>
      </c>
      <c r="K94" s="18" t="s">
        <v>15</v>
      </c>
    </row>
    <row r="95" spans="1:11" s="3" customFormat="1" ht="30" customHeight="1">
      <c r="A95" s="15">
        <v>93</v>
      </c>
      <c r="B95" s="16" t="s">
        <v>217</v>
      </c>
      <c r="C95" s="15" t="s">
        <v>220</v>
      </c>
      <c r="D95" s="17" t="s">
        <v>221</v>
      </c>
      <c r="E95" s="18">
        <v>62.83</v>
      </c>
      <c r="F95" s="19">
        <f t="shared" si="8"/>
        <v>25.132</v>
      </c>
      <c r="G95" s="20">
        <v>69.1</v>
      </c>
      <c r="H95" s="19">
        <f>G95*60%</f>
        <v>41.459999999999994</v>
      </c>
      <c r="I95" s="19">
        <f t="shared" si="9"/>
        <v>66.592</v>
      </c>
      <c r="J95" s="22">
        <v>2</v>
      </c>
      <c r="K95" s="18" t="s">
        <v>45</v>
      </c>
    </row>
    <row r="96" spans="1:11" s="3" customFormat="1" ht="30" customHeight="1">
      <c r="A96" s="15">
        <v>94</v>
      </c>
      <c r="B96" s="16" t="s">
        <v>217</v>
      </c>
      <c r="C96" s="15" t="s">
        <v>222</v>
      </c>
      <c r="D96" s="17" t="s">
        <v>223</v>
      </c>
      <c r="E96" s="18" t="s">
        <v>224</v>
      </c>
      <c r="F96" s="19">
        <f t="shared" si="8"/>
        <v>29.6</v>
      </c>
      <c r="G96" s="20" t="s">
        <v>92</v>
      </c>
      <c r="H96" s="19">
        <v>0</v>
      </c>
      <c r="I96" s="19">
        <f t="shared" si="9"/>
        <v>29.6</v>
      </c>
      <c r="J96" s="22">
        <v>3</v>
      </c>
      <c r="K96" s="18" t="s">
        <v>45</v>
      </c>
    </row>
  </sheetData>
  <sheetProtection/>
  <autoFilter ref="A2:K96"/>
  <mergeCells count="1">
    <mergeCell ref="A1:K1"/>
  </mergeCells>
  <conditionalFormatting sqref="I1:I65536">
    <cfRule type="expression" priority="2" dxfId="0" stopIfTrue="1">
      <formula>AND(COUNTIF($I$1:$I$65536,I1)&gt;1,NOT(ISBLANK(I1)))</formula>
    </cfRule>
    <cfRule type="expression" priority="3" dxfId="0" stopIfTrue="1">
      <formula>AND(COUNTIF($I$1:$I$65536,I1)&gt;1,NOT(ISBLANK(I1)))</formula>
    </cfRule>
  </conditionalFormatting>
  <conditionalFormatting sqref="I2:I96">
    <cfRule type="expression" priority="1" dxfId="0" stopIfTrue="1">
      <formula>AND(COUNTIF($I$2:$I$96,I2)&gt;1,NOT(ISBLANK(I2)))</formula>
    </cfRule>
  </conditionalFormatting>
  <printOptions/>
  <pageMargins left="0.5902777777777778" right="0.5902777777777778" top="0.5506944444444445" bottom="0.4722222222222222" header="0.3145833333333333" footer="0.3145833333333333"/>
  <pageSetup horizontalDpi="600" verticalDpi="600" orientation="portrait" paperSize="9" scale="88"/>
  <headerFooter>
    <oddFooter>&amp;C第 &amp;P 页，共 &amp;N 页</oddFooter>
  </headerFooter>
  <rowBreaks count="1" manualBreakCount="1"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聪少</cp:lastModifiedBy>
  <cp:lastPrinted>2022-05-23T09:26:34Z</cp:lastPrinted>
  <dcterms:created xsi:type="dcterms:W3CDTF">2018-05-15T09:21:53Z</dcterms:created>
  <dcterms:modified xsi:type="dcterms:W3CDTF">2022-11-06T14:17:19Z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E56748C8C4134C419B6D7F1D05246CA3</vt:lpwstr>
  </property>
  <property fmtid="{D5CDD505-2E9C-101B-9397-08002B2CF9AE}" pid="4" name="KSOProductBuildV">
    <vt:lpwstr>2052-11.1.0.12598</vt:lpwstr>
  </property>
  <property fmtid="{D5CDD505-2E9C-101B-9397-08002B2CF9AE}" pid="5" name="KSOReadingLayo">
    <vt:bool>true</vt:bool>
  </property>
</Properties>
</file>