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<sst xmlns="http://schemas.openxmlformats.org/spreadsheetml/2006/main" count="123" uniqueCount="75">
  <si>
    <t>广州市增城区林业和园林局公开招聘聘员总成绩及进入体检名单</t>
  </si>
  <si>
    <t>序号</t>
  </si>
  <si>
    <t>招聘单位</t>
  </si>
  <si>
    <t>报考岗位</t>
  </si>
  <si>
    <t>准考证号</t>
  </si>
  <si>
    <t>姓名</t>
  </si>
  <si>
    <t>笔试成绩</t>
  </si>
  <si>
    <t>笔试40%</t>
  </si>
  <si>
    <t>面试成绩</t>
  </si>
  <si>
    <t>面试60%</t>
  </si>
  <si>
    <t>总分</t>
  </si>
  <si>
    <t>排名</t>
  </si>
  <si>
    <t>是否进入体检</t>
  </si>
  <si>
    <t>1</t>
  </si>
  <si>
    <t>增城区大封门林场</t>
  </si>
  <si>
    <t>2022001</t>
  </si>
  <si>
    <t>11001001009</t>
  </si>
  <si>
    <t>沈枞</t>
  </si>
  <si>
    <t>是</t>
  </si>
  <si>
    <t>2</t>
  </si>
  <si>
    <t>11001001007</t>
  </si>
  <si>
    <t>梁剑辉</t>
  </si>
  <si>
    <t>3</t>
  </si>
  <si>
    <t>11001001005</t>
  </si>
  <si>
    <t>张诗晗</t>
  </si>
  <si>
    <t>否</t>
  </si>
  <si>
    <t>4</t>
  </si>
  <si>
    <t>增城区太寺坑林场</t>
  </si>
  <si>
    <t>2022002</t>
  </si>
  <si>
    <t>11002001020</t>
  </si>
  <si>
    <t>淡豫</t>
  </si>
  <si>
    <t>5</t>
  </si>
  <si>
    <t>2022003</t>
  </si>
  <si>
    <t>11003002005</t>
  </si>
  <si>
    <t>姚美如</t>
  </si>
  <si>
    <t>6</t>
  </si>
  <si>
    <t>11003002014</t>
  </si>
  <si>
    <t>黎耀隆</t>
  </si>
  <si>
    <t>7</t>
  </si>
  <si>
    <t>11003003022</t>
  </si>
  <si>
    <t>尹焕桃</t>
  </si>
  <si>
    <t>8</t>
  </si>
  <si>
    <t>11003003026</t>
  </si>
  <si>
    <t>龙达</t>
  </si>
  <si>
    <t>9</t>
  </si>
  <si>
    <t>增城区林业和园林科学研究所</t>
  </si>
  <si>
    <t>2022004</t>
  </si>
  <si>
    <t>11004004019</t>
  </si>
  <si>
    <t>孙晓庆</t>
  </si>
  <si>
    <t>10</t>
  </si>
  <si>
    <t>11004004015</t>
  </si>
  <si>
    <t>孙圆忆</t>
  </si>
  <si>
    <t>11</t>
  </si>
  <si>
    <t>11004004016</t>
  </si>
  <si>
    <t>顾惠怡</t>
  </si>
  <si>
    <t>12</t>
  </si>
  <si>
    <t>11004004021</t>
  </si>
  <si>
    <t>陈琳</t>
  </si>
  <si>
    <t>缺考</t>
  </si>
  <si>
    <t>13</t>
  </si>
  <si>
    <t>11004005004</t>
  </si>
  <si>
    <t>王红庆</t>
  </si>
  <si>
    <t>14</t>
  </si>
  <si>
    <t>11004004027</t>
  </si>
  <si>
    <t>孙泽娜</t>
  </si>
  <si>
    <t>15</t>
  </si>
  <si>
    <t>2022005</t>
  </si>
  <si>
    <t>11005006008</t>
  </si>
  <si>
    <t>邹增祥</t>
  </si>
  <si>
    <t>16</t>
  </si>
  <si>
    <t>11005006010</t>
  </si>
  <si>
    <t>曾荣辉</t>
  </si>
  <si>
    <t>17</t>
  </si>
  <si>
    <t>11005005020</t>
  </si>
  <si>
    <t>吴泳诗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</si>
</sst>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F23" sqref="F23"/>
    </sheetView>
  </sheetViews>
  <sheetFormatPr defaultColWidth="9" defaultRowHeight="13.5"/>
  <cols>
    <col min="1" max="1" width="7.25" customWidth="1"/>
    <col min="2" max="2" width="11.5" style="3" customWidth="1"/>
    <col min="3" max="3" width="11.5" customWidth="1"/>
    <col min="4" max="4" width="11.875" customWidth="1"/>
    <col min="6" max="6" width="9.75" style="4" customWidth="1"/>
    <col min="7" max="7" width="13.625" style="5" customWidth="1"/>
    <col min="8" max="8" width="10" style="4" customWidth="1"/>
    <col min="9" max="9" width="11.875" style="5" customWidth="1"/>
    <col min="10" max="10" width="9.75" style="5" customWidth="1"/>
    <col min="11" max="11" width="10" style="4" customWidth="1"/>
    <col min="12" max="12" width="16.75" customWidth="1"/>
  </cols>
  <sheetData>
    <row r="1" ht="34" customHeight="1" spans="1:12">
      <c r="A1" s="6" t="s">
        <v>0</v>
      </c>
      <c r="B1" s="6"/>
      <c r="C1" s="6"/>
      <c r="D1" s="6"/>
      <c r="E1" s="6"/>
      <c r="F1" s="7"/>
      <c r="G1" s="8"/>
      <c r="H1" s="7"/>
      <c r="I1" s="8"/>
      <c r="J1" s="8"/>
      <c r="K1" s="7"/>
      <c r="L1" s="6"/>
    </row>
    <row r="2" ht="18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11" t="s">
        <v>8</v>
      </c>
      <c r="I2" s="12" t="s">
        <v>9</v>
      </c>
      <c r="J2" s="12" t="s">
        <v>10</v>
      </c>
      <c r="K2" s="11" t="s">
        <v>11</v>
      </c>
      <c r="L2" s="9" t="s">
        <v>12</v>
      </c>
    </row>
    <row r="3" ht="21" customHeight="1" spans="1:12">
      <c r="A3" s="13" t="s">
        <v>13</v>
      </c>
      <c r="B3" s="14" t="s">
        <v>14</v>
      </c>
      <c r="C3" s="13" t="s">
        <v>15</v>
      </c>
      <c r="D3" s="13" t="s">
        <v>16</v>
      </c>
      <c r="E3" s="13" t="s">
        <v>17</v>
      </c>
      <c r="F3" s="15">
        <v>79.74</v>
      </c>
      <c r="G3" s="16">
        <f>(F3*0.4)</f>
        <v>31.896</v>
      </c>
      <c r="H3" s="15">
        <v>74.7</v>
      </c>
      <c r="I3" s="16">
        <f>(H3*0.6)</f>
        <v>44.82</v>
      </c>
      <c r="J3" s="16">
        <f>(G3+I3)</f>
        <v>76.716</v>
      </c>
      <c r="K3" s="15" t="s">
        <v>13</v>
      </c>
      <c r="L3" s="13" t="s">
        <v>18</v>
      </c>
    </row>
    <row r="4" ht="21" customHeight="1" spans="1:12">
      <c r="A4" s="13" t="s">
        <v>19</v>
      </c>
      <c r="B4" s="17"/>
      <c r="C4" s="13" t="s">
        <v>15</v>
      </c>
      <c r="D4" s="13" t="s">
        <v>20</v>
      </c>
      <c r="E4" s="13" t="s">
        <v>21</v>
      </c>
      <c r="F4" s="15">
        <v>75.4</v>
      </c>
      <c r="G4" s="16">
        <f t="shared" ref="G4:G19" si="0">(F4*0.4)</f>
        <v>30.16</v>
      </c>
      <c r="H4" s="15">
        <v>75.6</v>
      </c>
      <c r="I4" s="16">
        <f t="shared" ref="I4:I13" si="1">(H4*0.6)</f>
        <v>45.36</v>
      </c>
      <c r="J4" s="16">
        <f>(G4+I4)</f>
        <v>75.52</v>
      </c>
      <c r="K4" s="15" t="s">
        <v>19</v>
      </c>
      <c r="L4" s="13" t="s">
        <v>18</v>
      </c>
    </row>
    <row r="5" ht="21" customHeight="1" spans="1:12">
      <c r="A5" s="13" t="s">
        <v>22</v>
      </c>
      <c r="B5" s="17"/>
      <c r="C5" s="13" t="s">
        <v>15</v>
      </c>
      <c r="D5" s="13" t="s">
        <v>23</v>
      </c>
      <c r="E5" s="13" t="s">
        <v>24</v>
      </c>
      <c r="F5" s="15">
        <v>68.08</v>
      </c>
      <c r="G5" s="16">
        <f t="shared" si="0"/>
        <v>27.232</v>
      </c>
      <c r="H5" s="15">
        <v>76.5</v>
      </c>
      <c r="I5" s="16">
        <f t="shared" si="1"/>
        <v>45.9</v>
      </c>
      <c r="J5" s="16">
        <f>(G5+I5)</f>
        <v>73.132</v>
      </c>
      <c r="K5" s="15" t="s">
        <v>22</v>
      </c>
      <c r="L5" s="13" t="s">
        <v>25</v>
      </c>
    </row>
    <row r="6" s="1" customFormat="1" ht="27" customHeight="1" spans="1:14">
      <c r="A6" s="13" t="s">
        <v>26</v>
      </c>
      <c r="B6" s="18" t="s">
        <v>27</v>
      </c>
      <c r="C6" s="13" t="s">
        <v>28</v>
      </c>
      <c r="D6" s="13" t="s">
        <v>29</v>
      </c>
      <c r="E6" s="13" t="s">
        <v>30</v>
      </c>
      <c r="F6" s="15">
        <v>68.42</v>
      </c>
      <c r="G6" s="16">
        <f t="shared" si="0"/>
        <v>27.368</v>
      </c>
      <c r="H6" s="15">
        <v>72.5</v>
      </c>
      <c r="I6" s="16">
        <f t="shared" si="1"/>
        <v>43.5</v>
      </c>
      <c r="J6" s="16">
        <f t="shared" ref="J6:J13" si="2">(G6+I6)</f>
        <v>70.868</v>
      </c>
      <c r="K6" s="15" t="s">
        <v>13</v>
      </c>
      <c r="L6" s="13" t="s">
        <v>18</v>
      </c>
      <c r="M6" s="21"/>
      <c r="N6" s="25"/>
    </row>
    <row r="7" s="1" customFormat="1" ht="21" customHeight="1" spans="1:14">
      <c r="A7" s="13" t="s">
        <v>31</v>
      </c>
      <c r="B7" s="18" t="s">
        <v>27</v>
      </c>
      <c r="C7" s="13" t="s">
        <v>32</v>
      </c>
      <c r="D7" s="13" t="s">
        <v>33</v>
      </c>
      <c r="E7" s="13" t="s">
        <v>34</v>
      </c>
      <c r="F7" s="15">
        <v>79.05</v>
      </c>
      <c r="G7" s="16">
        <f t="shared" si="0"/>
        <v>31.62</v>
      </c>
      <c r="H7" s="15">
        <v>78.1</v>
      </c>
      <c r="I7" s="16">
        <f t="shared" si="1"/>
        <v>46.86</v>
      </c>
      <c r="J7" s="16">
        <f t="shared" si="2"/>
        <v>78.48</v>
      </c>
      <c r="K7" s="15" t="s">
        <v>13</v>
      </c>
      <c r="L7" s="13" t="s">
        <v>18</v>
      </c>
      <c r="M7" s="21"/>
      <c r="N7" s="25"/>
    </row>
    <row r="8" s="1" customFormat="1" ht="21" customHeight="1" spans="1:14">
      <c r="A8" s="13" t="s">
        <v>35</v>
      </c>
      <c r="B8" s="18"/>
      <c r="C8" s="13" t="s">
        <v>32</v>
      </c>
      <c r="D8" s="13" t="s">
        <v>36</v>
      </c>
      <c r="E8" s="13" t="s">
        <v>37</v>
      </c>
      <c r="F8" s="15">
        <v>80.72</v>
      </c>
      <c r="G8" s="16">
        <f t="shared" si="0"/>
        <v>32.288</v>
      </c>
      <c r="H8" s="15">
        <v>69.8</v>
      </c>
      <c r="I8" s="16">
        <f t="shared" si="1"/>
        <v>41.88</v>
      </c>
      <c r="J8" s="16">
        <f t="shared" si="2"/>
        <v>74.168</v>
      </c>
      <c r="K8" s="15" t="s">
        <v>19</v>
      </c>
      <c r="L8" s="13" t="s">
        <v>25</v>
      </c>
      <c r="M8" s="21"/>
      <c r="N8" s="25"/>
    </row>
    <row r="9" s="2" customFormat="1" ht="21" customHeight="1" spans="1:14">
      <c r="A9" s="13" t="s">
        <v>38</v>
      </c>
      <c r="B9" s="18"/>
      <c r="C9" s="19" t="s">
        <v>32</v>
      </c>
      <c r="D9" s="19" t="s">
        <v>39</v>
      </c>
      <c r="E9" s="19" t="s">
        <v>40</v>
      </c>
      <c r="F9" s="20">
        <v>75.75</v>
      </c>
      <c r="G9" s="16">
        <f t="shared" si="0"/>
        <v>30.3</v>
      </c>
      <c r="H9" s="20">
        <v>64</v>
      </c>
      <c r="I9" s="16">
        <f t="shared" si="1"/>
        <v>38.4</v>
      </c>
      <c r="J9" s="16">
        <f t="shared" si="2"/>
        <v>68.7</v>
      </c>
      <c r="K9" s="20" t="s">
        <v>22</v>
      </c>
      <c r="L9" s="13" t="s">
        <v>25</v>
      </c>
      <c r="M9" s="26"/>
      <c r="N9" s="27"/>
    </row>
    <row r="10" s="2" customFormat="1" ht="21" customHeight="1" spans="1:14">
      <c r="A10" s="13" t="s">
        <v>41</v>
      </c>
      <c r="B10" s="18"/>
      <c r="C10" s="19" t="s">
        <v>32</v>
      </c>
      <c r="D10" s="19" t="s">
        <v>42</v>
      </c>
      <c r="E10" s="19" t="s">
        <v>43</v>
      </c>
      <c r="F10" s="20">
        <v>75.75</v>
      </c>
      <c r="G10" s="16">
        <f t="shared" si="0"/>
        <v>30.3</v>
      </c>
      <c r="H10" s="20">
        <v>63.8</v>
      </c>
      <c r="I10" s="16">
        <f t="shared" si="1"/>
        <v>38.28</v>
      </c>
      <c r="J10" s="16">
        <f t="shared" si="2"/>
        <v>68.58</v>
      </c>
      <c r="K10" s="20" t="s">
        <v>26</v>
      </c>
      <c r="L10" s="13" t="s">
        <v>25</v>
      </c>
      <c r="M10" s="26"/>
      <c r="N10" s="27"/>
    </row>
    <row r="11" s="1" customFormat="1" ht="21" customHeight="1" spans="1:14">
      <c r="A11" s="13" t="s">
        <v>44</v>
      </c>
      <c r="B11" s="17" t="s">
        <v>45</v>
      </c>
      <c r="C11" s="13" t="s">
        <v>46</v>
      </c>
      <c r="D11" s="13" t="s">
        <v>47</v>
      </c>
      <c r="E11" s="13" t="s">
        <v>48</v>
      </c>
      <c r="F11" s="15">
        <v>83.91</v>
      </c>
      <c r="G11" s="16">
        <f t="shared" si="0"/>
        <v>33.564</v>
      </c>
      <c r="H11" s="15">
        <v>81.3</v>
      </c>
      <c r="I11" s="16">
        <f t="shared" si="1"/>
        <v>48.78</v>
      </c>
      <c r="J11" s="16">
        <f t="shared" si="2"/>
        <v>82.344</v>
      </c>
      <c r="K11" s="15" t="s">
        <v>13</v>
      </c>
      <c r="L11" s="13" t="s">
        <v>18</v>
      </c>
      <c r="M11" s="21"/>
      <c r="N11" s="25"/>
    </row>
    <row r="12" s="1" customFormat="1" ht="21" customHeight="1" spans="1:14">
      <c r="A12" s="13" t="s">
        <v>49</v>
      </c>
      <c r="B12" s="17"/>
      <c r="C12" s="13" t="s">
        <v>46</v>
      </c>
      <c r="D12" s="13" t="s">
        <v>50</v>
      </c>
      <c r="E12" s="13" t="s">
        <v>51</v>
      </c>
      <c r="F12" s="15">
        <v>85.4</v>
      </c>
      <c r="G12" s="16">
        <f t="shared" si="0"/>
        <v>34.16</v>
      </c>
      <c r="H12" s="15">
        <v>75.6</v>
      </c>
      <c r="I12" s="16">
        <f t="shared" si="1"/>
        <v>45.36</v>
      </c>
      <c r="J12" s="16">
        <f t="shared" si="2"/>
        <v>79.52</v>
      </c>
      <c r="K12" s="15" t="s">
        <v>19</v>
      </c>
      <c r="L12" s="13" t="s">
        <v>18</v>
      </c>
      <c r="M12" s="21"/>
      <c r="N12" s="25"/>
    </row>
    <row r="13" s="1" customFormat="1" ht="21" customHeight="1" spans="1:14">
      <c r="A13" s="13" t="s">
        <v>52</v>
      </c>
      <c r="B13" s="17"/>
      <c r="C13" s="19" t="s">
        <v>46</v>
      </c>
      <c r="D13" s="19" t="s">
        <v>53</v>
      </c>
      <c r="E13" s="19" t="s">
        <v>54</v>
      </c>
      <c r="F13" s="20">
        <v>80.89</v>
      </c>
      <c r="G13" s="16">
        <f t="shared" si="0"/>
        <v>32.356</v>
      </c>
      <c r="H13" s="20">
        <v>76.1</v>
      </c>
      <c r="I13" s="16">
        <f t="shared" si="1"/>
        <v>45.66</v>
      </c>
      <c r="J13" s="16">
        <f t="shared" si="2"/>
        <v>78.016</v>
      </c>
      <c r="K13" s="20" t="s">
        <v>22</v>
      </c>
      <c r="L13" s="13" t="s">
        <v>25</v>
      </c>
      <c r="M13" s="21"/>
      <c r="N13" s="25"/>
    </row>
    <row r="14" s="1" customFormat="1" ht="21" customHeight="1" spans="1:14">
      <c r="A14" s="13" t="s">
        <v>55</v>
      </c>
      <c r="B14" s="17"/>
      <c r="C14" s="13" t="s">
        <v>46</v>
      </c>
      <c r="D14" s="13" t="s">
        <v>56</v>
      </c>
      <c r="E14" s="13" t="s">
        <v>57</v>
      </c>
      <c r="F14" s="15">
        <v>86.9</v>
      </c>
      <c r="G14" s="16">
        <f t="shared" si="0"/>
        <v>34.76</v>
      </c>
      <c r="H14" s="15" t="s">
        <v>58</v>
      </c>
      <c r="I14" s="16">
        <v>0</v>
      </c>
      <c r="J14" s="16">
        <f t="shared" ref="J14:J19" si="3">(G14+I14)</f>
        <v>34.76</v>
      </c>
      <c r="K14" s="15" t="s">
        <v>26</v>
      </c>
      <c r="L14" s="13" t="s">
        <v>25</v>
      </c>
      <c r="M14" s="21"/>
      <c r="N14" s="25"/>
    </row>
    <row r="15" s="1" customFormat="1" ht="21" customHeight="1" spans="1:14">
      <c r="A15" s="13" t="s">
        <v>59</v>
      </c>
      <c r="B15" s="17"/>
      <c r="C15" s="13" t="s">
        <v>46</v>
      </c>
      <c r="D15" s="13" t="s">
        <v>60</v>
      </c>
      <c r="E15" s="13" t="s">
        <v>61</v>
      </c>
      <c r="F15" s="15">
        <v>82.04</v>
      </c>
      <c r="G15" s="16">
        <f t="shared" si="0"/>
        <v>32.816</v>
      </c>
      <c r="H15" s="15" t="s">
        <v>58</v>
      </c>
      <c r="I15" s="16">
        <v>0</v>
      </c>
      <c r="J15" s="16">
        <f t="shared" si="3"/>
        <v>32.816</v>
      </c>
      <c r="K15" s="15" t="s">
        <v>31</v>
      </c>
      <c r="L15" s="13" t="s">
        <v>25</v>
      </c>
      <c r="M15" s="21"/>
      <c r="N15" s="25"/>
    </row>
    <row r="16" s="2" customFormat="1" ht="21" customHeight="1" spans="1:14">
      <c r="A16" s="13" t="s">
        <v>62</v>
      </c>
      <c r="B16" s="17"/>
      <c r="C16" s="19" t="s">
        <v>46</v>
      </c>
      <c r="D16" s="19" t="s">
        <v>63</v>
      </c>
      <c r="E16" s="19" t="s">
        <v>64</v>
      </c>
      <c r="F16" s="20">
        <v>81.78</v>
      </c>
      <c r="G16" s="16">
        <f t="shared" si="0"/>
        <v>32.712</v>
      </c>
      <c r="H16" s="20" t="s">
        <v>58</v>
      </c>
      <c r="I16" s="16">
        <v>0</v>
      </c>
      <c r="J16" s="16">
        <f t="shared" si="3"/>
        <v>32.712</v>
      </c>
      <c r="K16" s="20" t="s">
        <v>35</v>
      </c>
      <c r="L16" s="13" t="s">
        <v>25</v>
      </c>
      <c r="M16" s="26"/>
      <c r="N16" s="27"/>
    </row>
    <row r="17" s="1" customFormat="1" ht="21" customHeight="1" spans="1:14">
      <c r="A17" s="13" t="s">
        <v>65</v>
      </c>
      <c r="B17" s="18" t="s">
        <v>45</v>
      </c>
      <c r="C17" s="13" t="s">
        <v>66</v>
      </c>
      <c r="D17" s="13" t="s">
        <v>67</v>
      </c>
      <c r="E17" s="13" t="s">
        <v>68</v>
      </c>
      <c r="F17" s="15">
        <v>88.05</v>
      </c>
      <c r="G17" s="16">
        <f t="shared" si="0"/>
        <v>35.22</v>
      </c>
      <c r="H17" s="15">
        <v>77.1</v>
      </c>
      <c r="I17" s="16">
        <f>(H17*0.6)</f>
        <v>46.26</v>
      </c>
      <c r="J17" s="16">
        <f t="shared" si="3"/>
        <v>81.48</v>
      </c>
      <c r="K17" s="15" t="s">
        <v>13</v>
      </c>
      <c r="L17" s="13" t="s">
        <v>18</v>
      </c>
      <c r="M17" s="21"/>
      <c r="N17" s="25"/>
    </row>
    <row r="18" s="1" customFormat="1" ht="21" customHeight="1" spans="1:14">
      <c r="A18" s="13" t="s">
        <v>69</v>
      </c>
      <c r="B18" s="18"/>
      <c r="C18" s="13" t="s">
        <v>66</v>
      </c>
      <c r="D18" s="13" t="s">
        <v>70</v>
      </c>
      <c r="E18" s="13" t="s">
        <v>71</v>
      </c>
      <c r="F18" s="15">
        <v>75.49</v>
      </c>
      <c r="G18" s="16">
        <f t="shared" si="0"/>
        <v>30.196</v>
      </c>
      <c r="H18" s="15">
        <v>78.2</v>
      </c>
      <c r="I18" s="16">
        <f>(H18*0.6)</f>
        <v>46.92</v>
      </c>
      <c r="J18" s="16">
        <f t="shared" si="3"/>
        <v>77.116</v>
      </c>
      <c r="K18" s="15" t="s">
        <v>19</v>
      </c>
      <c r="L18" s="13" t="s">
        <v>25</v>
      </c>
      <c r="M18" s="21"/>
      <c r="N18" s="25"/>
    </row>
    <row r="19" s="1" customFormat="1" ht="21" customHeight="1" spans="1:14">
      <c r="A19" s="13" t="s">
        <v>72</v>
      </c>
      <c r="B19" s="18"/>
      <c r="C19" s="13" t="s">
        <v>66</v>
      </c>
      <c r="D19" s="13" t="s">
        <v>73</v>
      </c>
      <c r="E19" s="13" t="s">
        <v>74</v>
      </c>
      <c r="F19" s="15">
        <v>76.55</v>
      </c>
      <c r="G19" s="16">
        <f t="shared" si="0"/>
        <v>30.62</v>
      </c>
      <c r="H19" s="15">
        <v>76.6</v>
      </c>
      <c r="I19" s="16">
        <f>(H19*0.6)</f>
        <v>45.96</v>
      </c>
      <c r="J19" s="16">
        <f t="shared" si="3"/>
        <v>76.58</v>
      </c>
      <c r="K19" s="15" t="s">
        <v>22</v>
      </c>
      <c r="L19" s="13" t="s">
        <v>25</v>
      </c>
      <c r="M19" s="21"/>
      <c r="N19" s="25"/>
    </row>
    <row r="20" s="1" customFormat="1" ht="12" spans="1:14">
      <c r="A20" s="21"/>
      <c r="B20" s="22"/>
      <c r="C20" s="21"/>
      <c r="D20" s="21"/>
      <c r="E20" s="21"/>
      <c r="F20" s="23"/>
      <c r="G20" s="24"/>
      <c r="H20" s="23"/>
      <c r="I20" s="24"/>
      <c r="J20" s="24"/>
      <c r="K20" s="23"/>
      <c r="L20" s="21"/>
      <c r="M20" s="21"/>
      <c r="N20" s="25"/>
    </row>
    <row r="21" s="1" customFormat="1" ht="12" spans="1:14">
      <c r="A21" s="21"/>
      <c r="B21" s="22"/>
      <c r="C21" s="21"/>
      <c r="D21" s="21"/>
      <c r="E21" s="21"/>
      <c r="F21" s="23"/>
      <c r="G21" s="24"/>
      <c r="H21" s="23"/>
      <c r="I21" s="24"/>
      <c r="J21" s="24"/>
      <c r="K21" s="23"/>
      <c r="L21" s="21"/>
      <c r="M21" s="21"/>
      <c r="N21" s="25"/>
    </row>
    <row r="22" s="1" customFormat="1" ht="12" spans="1:14">
      <c r="A22" s="21"/>
      <c r="B22" s="22"/>
      <c r="C22" s="21"/>
      <c r="D22" s="21"/>
      <c r="E22" s="21"/>
      <c r="F22" s="23"/>
      <c r="G22" s="24"/>
      <c r="H22" s="23"/>
      <c r="I22" s="24"/>
      <c r="J22" s="24"/>
      <c r="K22" s="23"/>
      <c r="L22" s="21"/>
      <c r="M22" s="21"/>
      <c r="N22" s="25"/>
    </row>
  </sheetData>
  <mergeCells count="5">
    <mergeCell ref="A1:L1"/>
    <mergeCell ref="B3:B5"/>
    <mergeCell ref="B7:B10"/>
    <mergeCell ref="B11:B16"/>
    <mergeCell ref="B17:B19"/>
  </mergeCells>
  <pageMargins left="0.75" right="0.75" top="0.708333333333333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admiin</dc:creator>
  <cp:lastModifiedBy>hp</cp:lastModifiedBy>
  <dcterms:created xsi:type="dcterms:W3CDTF">2022-07-27T01:16:00Z</dcterms:created>
  <dcterms:modified xsi:type="dcterms:W3CDTF">2022-08-01T06:56:03Z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CF1A9444097F4CAC8C40AF115BBB9209</vt:lpwstr>
  </property>
  <property fmtid="{D5CDD505-2E9C-101B-9397-08002B2CF9AE}" pid="3" name="KSOProductBuildVer">
    <vt:lpwstr>2052-11.8.2.9022</vt:lpwstr>
  </property>
</Properties>
</file>