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 name="Sheet2" sheetId="2" r:id="rId2"/>
    <sheet name="Sheet3" sheetId="3" r:id="rId3"/>
  </sheets>
  <definedNames>
    <definedName name="_xlnm.Print_Titles" localSheetId="0">Sheet1!$2:$3</definedName>
  </definedNames>
  <calcPr calcId="144525"/>
</workbook>
</file>

<file path=xl/sharedStrings.xml><?xml version="1.0" encoding="utf-8"?>
<sst xmlns="http://schemas.openxmlformats.org/spreadsheetml/2006/main" count="118" uniqueCount="81">
  <si>
    <t>2021年广州市增城区人力资源和社会保障局及下属事业单位公开招聘聘员
总成绩及体检人员名单</t>
  </si>
  <si>
    <t>序号</t>
  </si>
  <si>
    <t>岗位
代码</t>
  </si>
  <si>
    <t>准考证号</t>
  </si>
  <si>
    <t>考生姓名</t>
  </si>
  <si>
    <t>分 数</t>
  </si>
  <si>
    <t>总分</t>
  </si>
  <si>
    <t>名次</t>
  </si>
  <si>
    <t>是否进   入体检</t>
  </si>
  <si>
    <t>面试成绩</t>
  </si>
  <si>
    <t>占60%</t>
  </si>
  <si>
    <t>笔试成绩</t>
  </si>
  <si>
    <t>占40%</t>
  </si>
  <si>
    <t>何秋欢</t>
  </si>
  <si>
    <t>是</t>
  </si>
  <si>
    <t>林琪森</t>
  </si>
  <si>
    <t>2021008</t>
  </si>
  <si>
    <t>周天培</t>
  </si>
  <si>
    <t>否</t>
  </si>
  <si>
    <t>黄焕豪</t>
  </si>
  <si>
    <t>袁达宇</t>
  </si>
  <si>
    <t>2021012</t>
  </si>
  <si>
    <t>林栢鹏</t>
  </si>
  <si>
    <t>缺考</t>
  </si>
  <si>
    <t>/</t>
  </si>
  <si>
    <t>2021054</t>
  </si>
  <si>
    <t>叶承熙</t>
  </si>
  <si>
    <t>78.12</t>
  </si>
  <si>
    <t>2021049</t>
  </si>
  <si>
    <t>朱智华</t>
  </si>
  <si>
    <t>84.87</t>
  </si>
  <si>
    <t>姚湛光</t>
  </si>
  <si>
    <t>2021040</t>
  </si>
  <si>
    <t>禤素仪</t>
  </si>
  <si>
    <t>82.91</t>
  </si>
  <si>
    <t>2021063</t>
  </si>
  <si>
    <t>王佩琪</t>
  </si>
  <si>
    <t>2021079</t>
  </si>
  <si>
    <t>秦丹凤</t>
  </si>
  <si>
    <t>2021076</t>
  </si>
  <si>
    <t>何芷彤</t>
  </si>
  <si>
    <t>66.83</t>
  </si>
  <si>
    <t>钟敏怡</t>
  </si>
  <si>
    <t>杨韦凌</t>
  </si>
  <si>
    <t>朱文波</t>
  </si>
  <si>
    <t>刘泳琦</t>
  </si>
  <si>
    <t>欧锦耀</t>
  </si>
  <si>
    <t>2021141</t>
  </si>
  <si>
    <t>王玲玲</t>
  </si>
  <si>
    <t>2021157</t>
  </si>
  <si>
    <t>林子爱</t>
  </si>
  <si>
    <t>2021203</t>
  </si>
  <si>
    <t>徐玮</t>
  </si>
  <si>
    <t>2021170</t>
  </si>
  <si>
    <t>段林茹</t>
  </si>
  <si>
    <t>2021205</t>
  </si>
  <si>
    <t>王洁敏</t>
  </si>
  <si>
    <t>2021178</t>
  </si>
  <si>
    <t>罗嘉琪</t>
  </si>
  <si>
    <t>2021167</t>
  </si>
  <si>
    <t>董怡伶</t>
  </si>
  <si>
    <t>2021191</t>
  </si>
  <si>
    <t>曾健锋</t>
  </si>
  <si>
    <t>2021149</t>
  </si>
  <si>
    <t>钟凯潼</t>
  </si>
  <si>
    <t>2021148</t>
  </si>
  <si>
    <t>李莹莹</t>
  </si>
  <si>
    <t>2021145</t>
  </si>
  <si>
    <t>陈桂铃</t>
  </si>
  <si>
    <t>2021206</t>
  </si>
  <si>
    <t>郭钰琳</t>
  </si>
  <si>
    <t>2021107</t>
  </si>
  <si>
    <t>石思优</t>
  </si>
  <si>
    <t>2021106</t>
  </si>
  <si>
    <t>陆秋燕</t>
  </si>
  <si>
    <t>2021138</t>
  </si>
  <si>
    <t>梁瑞智</t>
  </si>
  <si>
    <t>2021230</t>
  </si>
  <si>
    <t>刘铭</t>
  </si>
  <si>
    <t>2021233</t>
  </si>
  <si>
    <t>温嘉慧</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</si>
</sst>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24">
    <font>
      <sz val="11"/>
      <color theme="1"/>
      <name val="宋体"/>
      <charset val="134"/>
      <scheme val="minor"/>
    </font>
    <font>
      <sz val="18"/>
      <color theme="1"/>
      <name val="黑体"/>
      <charset val="134"/>
    </font>
    <font>
      <b/>
      <sz val="14"/>
      <color theme="1"/>
      <name val="宋体"/>
      <charset val="134"/>
      <scheme val="minor"/>
    </font>
    <font>
      <sz val="14"/>
      <color theme="1"/>
      <name val="宋体"/>
      <charset val="134"/>
      <scheme val="minor"/>
    </font>
    <font>
      <sz val="14"/>
      <color theme="1"/>
      <name val="宋体"/>
      <charset val="134"/>
    </font>
    <font>
      <b/>
      <sz val="11"/>
      <color rgb="FFFFFFFF"/>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sz val="11"/>
      <color rgb="FF3F3F76"/>
      <name val="宋体"/>
      <charset val="0"/>
      <scheme val="minor"/>
    </font>
    <font>
      <sz val="11"/>
      <color rgb="FFFA7D00"/>
      <name val="宋体"/>
      <charset val="0"/>
      <scheme val="minor"/>
    </font>
    <font>
      <sz val="11"/>
      <color rgb="FFFF0000"/>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sz val="11"/>
      <color rgb="FF006100"/>
      <name val="宋体"/>
      <charset val="0"/>
      <scheme val="minor"/>
    </font>
    <font>
      <b/>
      <sz val="11"/>
      <color theme="3"/>
      <name val="宋体"/>
      <charset val="134"/>
      <scheme val="minor"/>
    </font>
    <font>
      <u/>
      <sz val="11"/>
      <color rgb="FF800080"/>
      <name val="宋体"/>
      <charset val="0"/>
      <scheme val="minor"/>
    </font>
    <font>
      <sz val="11"/>
      <color rgb="FF9C65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s>
  <fills count="33">
    <fill>
      <patternFill patternType="none"/>
    </fill>
    <fill>
      <patternFill patternType="gray125"/>
    </fill>
    <fill>
      <patternFill patternType="solid">
        <fgColor rgb="FFA5A5A5"/>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4" tint="0.599993896298105"/>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s>
  <borders count="33">
    <border>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medium">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9" borderId="0" applyNumberFormat="0" applyBorder="0" applyAlignment="0" applyProtection="0">
      <alignment vertical="center"/>
    </xf>
    <xf numFmtId="0" fontId="9" fillId="5" borderId="2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1" borderId="0" applyNumberFormat="0" applyBorder="0" applyAlignment="0" applyProtection="0">
      <alignment vertical="center"/>
    </xf>
    <xf numFmtId="0" fontId="13" fillId="7" borderId="0" applyNumberFormat="0" applyBorder="0" applyAlignment="0" applyProtection="0">
      <alignment vertical="center"/>
    </xf>
    <xf numFmtId="43" fontId="0" fillId="0" borderId="0" applyFont="0" applyFill="0" applyBorder="0" applyAlignment="0" applyProtection="0">
      <alignment vertical="center"/>
    </xf>
    <xf numFmtId="0" fontId="14" fillId="13"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4" borderId="28" applyNumberFormat="0" applyFont="0" applyAlignment="0" applyProtection="0">
      <alignment vertical="center"/>
    </xf>
    <xf numFmtId="0" fontId="14" fillId="16" borderId="0" applyNumberFormat="0" applyBorder="0" applyAlignment="0" applyProtection="0">
      <alignment vertical="center"/>
    </xf>
    <xf numFmtId="0" fontId="17"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32" applyNumberFormat="0" applyFill="0" applyAlignment="0" applyProtection="0">
      <alignment vertical="center"/>
    </xf>
    <xf numFmtId="0" fontId="23" fillId="0" borderId="32" applyNumberFormat="0" applyFill="0" applyAlignment="0" applyProtection="0">
      <alignment vertical="center"/>
    </xf>
    <xf numFmtId="0" fontId="14" fillId="17" borderId="0" applyNumberFormat="0" applyBorder="0" applyAlignment="0" applyProtection="0">
      <alignment vertical="center"/>
    </xf>
    <xf numFmtId="0" fontId="17" fillId="0" borderId="31" applyNumberFormat="0" applyFill="0" applyAlignment="0" applyProtection="0">
      <alignment vertical="center"/>
    </xf>
    <xf numFmtId="0" fontId="14" fillId="21" borderId="0" applyNumberFormat="0" applyBorder="0" applyAlignment="0" applyProtection="0">
      <alignment vertical="center"/>
    </xf>
    <xf numFmtId="0" fontId="15" fillId="3" borderId="30" applyNumberFormat="0" applyAlignment="0" applyProtection="0">
      <alignment vertical="center"/>
    </xf>
    <xf numFmtId="0" fontId="8" fillId="3" borderId="27" applyNumberFormat="0" applyAlignment="0" applyProtection="0">
      <alignment vertical="center"/>
    </xf>
    <xf numFmtId="0" fontId="5" fillId="2" borderId="25" applyNumberFormat="0" applyAlignment="0" applyProtection="0">
      <alignment vertical="center"/>
    </xf>
    <xf numFmtId="0" fontId="12" fillId="23" borderId="0" applyNumberFormat="0" applyBorder="0" applyAlignment="0" applyProtection="0">
      <alignment vertical="center"/>
    </xf>
    <xf numFmtId="0" fontId="14" fillId="18" borderId="0" applyNumberFormat="0" applyBorder="0" applyAlignment="0" applyProtection="0">
      <alignment vertical="center"/>
    </xf>
    <xf numFmtId="0" fontId="10" fillId="0" borderId="29" applyNumberFormat="0" applyFill="0" applyAlignment="0" applyProtection="0">
      <alignment vertical="center"/>
    </xf>
    <xf numFmtId="0" fontId="7" fillId="0" borderId="26" applyNumberFormat="0" applyFill="0" applyAlignment="0" applyProtection="0">
      <alignment vertical="center"/>
    </xf>
    <xf numFmtId="0" fontId="16" fillId="14" borderId="0" applyNumberFormat="0" applyBorder="0" applyAlignment="0" applyProtection="0">
      <alignment vertical="center"/>
    </xf>
    <xf numFmtId="0" fontId="19" fillId="15" borderId="0" applyNumberFormat="0" applyBorder="0" applyAlignment="0" applyProtection="0">
      <alignment vertical="center"/>
    </xf>
    <xf numFmtId="0" fontId="12" fillId="24" borderId="0" applyNumberFormat="0" applyBorder="0" applyAlignment="0" applyProtection="0">
      <alignment vertical="center"/>
    </xf>
    <xf numFmtId="0" fontId="14" fillId="26" borderId="0" applyNumberFormat="0" applyBorder="0" applyAlignment="0" applyProtection="0">
      <alignment vertical="center"/>
    </xf>
    <xf numFmtId="0" fontId="12" fillId="8" borderId="0" applyNumberFormat="0" applyBorder="0" applyAlignment="0" applyProtection="0">
      <alignment vertical="center"/>
    </xf>
    <xf numFmtId="0" fontId="12" fillId="27" borderId="0" applyNumberFormat="0" applyBorder="0" applyAlignment="0" applyProtection="0">
      <alignment vertical="center"/>
    </xf>
    <xf numFmtId="0" fontId="12" fillId="19" borderId="0" applyNumberFormat="0" applyBorder="0" applyAlignment="0" applyProtection="0">
      <alignment vertical="center"/>
    </xf>
    <xf numFmtId="0" fontId="12" fillId="6" borderId="0" applyNumberFormat="0" applyBorder="0" applyAlignment="0" applyProtection="0">
      <alignment vertical="center"/>
    </xf>
    <xf numFmtId="0" fontId="14" fillId="25" borderId="0" applyNumberFormat="0" applyBorder="0" applyAlignment="0" applyProtection="0">
      <alignment vertical="center"/>
    </xf>
    <xf numFmtId="0" fontId="14" fillId="29" borderId="0" applyNumberFormat="0" applyBorder="0" applyAlignment="0" applyProtection="0">
      <alignment vertical="center"/>
    </xf>
    <xf numFmtId="0" fontId="12" fillId="22" borderId="0" applyNumberFormat="0" applyBorder="0" applyAlignment="0" applyProtection="0">
      <alignment vertical="center"/>
    </xf>
    <xf numFmtId="0" fontId="12" fillId="31" borderId="0" applyNumberFormat="0" applyBorder="0" applyAlignment="0" applyProtection="0">
      <alignment vertical="center"/>
    </xf>
    <xf numFmtId="0" fontId="14" fillId="32" borderId="0" applyNumberFormat="0" applyBorder="0" applyAlignment="0" applyProtection="0">
      <alignment vertical="center"/>
    </xf>
    <xf numFmtId="0" fontId="12" fillId="10" borderId="0" applyNumberFormat="0" applyBorder="0" applyAlignment="0" applyProtection="0">
      <alignment vertical="center"/>
    </xf>
    <xf numFmtId="0" fontId="14" fillId="12" borderId="0" applyNumberFormat="0" applyBorder="0" applyAlignment="0" applyProtection="0">
      <alignment vertical="center"/>
    </xf>
    <xf numFmtId="0" fontId="14" fillId="28" borderId="0" applyNumberFormat="0" applyBorder="0" applyAlignment="0" applyProtection="0">
      <alignment vertical="center"/>
    </xf>
    <xf numFmtId="0" fontId="12" fillId="30" borderId="0" applyNumberFormat="0" applyBorder="0" applyAlignment="0" applyProtection="0">
      <alignment vertical="center"/>
    </xf>
    <xf numFmtId="0" fontId="14" fillId="20" borderId="0" applyNumberFormat="0" applyBorder="0" applyAlignment="0" applyProtection="0">
      <alignment vertical="center"/>
    </xf>
  </cellStyleXfs>
  <cellXfs count="56">
    <xf numFmtId="0" fontId="0" fillId="0" borderId="0" xfId="0">
      <alignment vertical="center"/>
    </xf>
    <xf numFmtId="176" fontId="0" fillId="0" borderId="0" xfId="0" applyNumberFormat="1">
      <alignment vertical="center"/>
    </xf>
    <xf numFmtId="0" fontId="1" fillId="0" borderId="0" xfId="0" applyFont="1" applyAlignment="1">
      <alignment horizontal="center" vertical="center" wrapText="1"/>
    </xf>
    <xf numFmtId="176" fontId="1" fillId="0" borderId="0" xfId="0" applyNumberFormat="1" applyFont="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76" fontId="2" fillId="0" borderId="5" xfId="0" applyNumberFormat="1"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176" fontId="2" fillId="0" borderId="8" xfId="0" applyNumberFormat="1"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Fill="1" applyBorder="1" applyAlignment="1">
      <alignment horizontal="center" vertical="center"/>
    </xf>
    <xf numFmtId="176" fontId="3" fillId="0" borderId="10" xfId="0" applyNumberFormat="1"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2" xfId="0" applyFont="1" applyFill="1" applyBorder="1" applyAlignment="1">
      <alignment horizontal="center" vertical="center"/>
    </xf>
    <xf numFmtId="176" fontId="3" fillId="0" borderId="12" xfId="0" applyNumberFormat="1"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4" xfId="0" applyFont="1" applyFill="1" applyBorder="1" applyAlignment="1">
      <alignment horizontal="center" vertical="center"/>
    </xf>
    <xf numFmtId="176" fontId="3" fillId="0" borderId="14" xfId="0" applyNumberFormat="1"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8" xfId="0" applyFont="1" applyFill="1" applyBorder="1" applyAlignment="1">
      <alignment horizontal="center" vertical="center"/>
    </xf>
    <xf numFmtId="0" fontId="3" fillId="0" borderId="8" xfId="0" applyFont="1" applyBorder="1" applyAlignment="1">
      <alignment horizontal="center" vertical="center"/>
    </xf>
    <xf numFmtId="176" fontId="3" fillId="0" borderId="8" xfId="0" applyNumberFormat="1" applyFont="1" applyBorder="1" applyAlignment="1">
      <alignment horizontal="center" vertical="center"/>
    </xf>
    <xf numFmtId="0" fontId="3" fillId="0" borderId="5" xfId="0" applyFont="1" applyBorder="1" applyAlignment="1">
      <alignment horizontal="center" vertical="center"/>
    </xf>
    <xf numFmtId="0" fontId="3" fillId="0" borderId="17" xfId="0" applyFont="1" applyFill="1" applyBorder="1" applyAlignment="1">
      <alignment horizontal="center" vertical="center"/>
    </xf>
    <xf numFmtId="0" fontId="3" fillId="0" borderId="17" xfId="0" applyFont="1" applyBorder="1" applyAlignment="1">
      <alignment horizontal="center" vertical="center"/>
    </xf>
    <xf numFmtId="176" fontId="3" fillId="0" borderId="17" xfId="0" applyNumberFormat="1" applyFont="1" applyFill="1" applyBorder="1" applyAlignment="1">
      <alignment horizontal="center" vertical="center"/>
    </xf>
    <xf numFmtId="176" fontId="3" fillId="0" borderId="17" xfId="0" applyNumberFormat="1" applyFont="1" applyBorder="1" applyAlignment="1">
      <alignment horizontal="center" vertical="center"/>
    </xf>
    <xf numFmtId="0" fontId="3" fillId="0" borderId="18" xfId="0" applyFont="1" applyBorder="1" applyAlignment="1">
      <alignment horizontal="center" vertical="center"/>
    </xf>
    <xf numFmtId="176" fontId="3" fillId="0" borderId="14" xfId="0" applyNumberFormat="1" applyFont="1" applyFill="1" applyBorder="1" applyAlignment="1">
      <alignment horizontal="center" vertical="center"/>
    </xf>
    <xf numFmtId="0" fontId="4" fillId="0" borderId="12" xfId="0" applyFont="1" applyFill="1" applyBorder="1" applyAlignment="1">
      <alignment horizontal="center" vertical="center"/>
    </xf>
    <xf numFmtId="0" fontId="4" fillId="0" borderId="12" xfId="0" applyFont="1" applyBorder="1" applyAlignment="1">
      <alignment horizontal="center" vertical="center"/>
    </xf>
    <xf numFmtId="0" fontId="4" fillId="0" borderId="8" xfId="0" applyFont="1" applyFill="1" applyBorder="1" applyAlignment="1">
      <alignment horizontal="center" vertical="center"/>
    </xf>
    <xf numFmtId="0" fontId="4" fillId="0" borderId="8" xfId="0" applyFont="1" applyBorder="1" applyAlignment="1">
      <alignment horizontal="center" vertical="center"/>
    </xf>
    <xf numFmtId="176" fontId="3" fillId="0" borderId="8" xfId="0" applyNumberFormat="1" applyFont="1" applyFill="1" applyBorder="1" applyAlignment="1">
      <alignment horizontal="center" vertical="center"/>
    </xf>
    <xf numFmtId="0" fontId="4" fillId="0" borderId="14" xfId="0" applyFont="1" applyFill="1" applyBorder="1" applyAlignment="1">
      <alignment horizontal="center" vertical="center"/>
    </xf>
    <xf numFmtId="0" fontId="4" fillId="0" borderId="14" xfId="0" applyFont="1" applyBorder="1" applyAlignment="1">
      <alignment horizontal="center" vertical="center"/>
    </xf>
    <xf numFmtId="176" fontId="2" fillId="0" borderId="2" xfId="0" applyNumberFormat="1" applyFont="1" applyBorder="1" applyAlignment="1">
      <alignment horizontal="center" vertical="center"/>
    </xf>
    <xf numFmtId="0" fontId="2" fillId="0" borderId="19" xfId="0" applyFont="1" applyBorder="1" applyAlignment="1">
      <alignment horizontal="center" vertical="center" wrapText="1"/>
    </xf>
    <xf numFmtId="176" fontId="2" fillId="0" borderId="7" xfId="0" applyNumberFormat="1" applyFont="1" applyBorder="1" applyAlignment="1">
      <alignment horizontal="center" vertical="center"/>
    </xf>
    <xf numFmtId="0" fontId="2" fillId="0" borderId="20"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3" fillId="0" borderId="8" xfId="0" applyFont="1" applyFill="1" applyBorder="1" applyAlignment="1" quotePrefix="1">
      <alignment horizontal="center" vertical="center"/>
    </xf>
    <xf numFmtId="0" fontId="3" fillId="0" borderId="17" xfId="0" applyFont="1" applyFill="1" applyBorder="1" applyAlignment="1" quotePrefix="1">
      <alignment horizontal="center" vertical="center"/>
    </xf>
    <xf numFmtId="176" fontId="3" fillId="0" borderId="17" xfId="0" applyNumberFormat="1" applyFont="1" applyFill="1" applyBorder="1" applyAlignment="1" quotePrefix="1">
      <alignment horizontal="center" vertical="center"/>
    </xf>
    <xf numFmtId="0" fontId="3" fillId="0" borderId="14" xfId="0" applyFont="1" applyFill="1" applyBorder="1" applyAlignment="1" quotePrefix="1">
      <alignment horizontal="center" vertical="center"/>
    </xf>
    <xf numFmtId="176" fontId="3" fillId="0" borderId="14" xfId="0" applyNumberFormat="1" applyFont="1" applyFill="1" applyBorder="1" applyAlignment="1" quotePrefix="1">
      <alignment horizontal="center" vertical="center"/>
    </xf>
    <xf numFmtId="176" fontId="3" fillId="0" borderId="8" xfId="0" applyNumberFormat="1" applyFont="1" applyFill="1" applyBorder="1" applyAlignment="1" quotePrefix="1">
      <alignment horizontal="center" vertical="center"/>
    </xf>
    <xf numFmtId="0" fontId="4" fillId="0" borderId="14" xfId="0" applyFont="1" applyBorder="1" applyAlignment="1" quotePrefix="1">
      <alignment horizontal="center" vertical="center"/>
    </xf>
    <xf numFmtId="0" fontId="4" fillId="0" borderId="8" xfId="0" applyFont="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8"/>
  <sheetViews>
    <sheetView tabSelected="1" workbookViewId="0">
      <pane xSplit="4" ySplit="3" topLeftCell="E4" activePane="bottomRight" state="frozenSplit"/>
      <selection/>
      <selection pane="topRight"/>
      <selection pane="bottomLeft"/>
      <selection pane="bottomRight" activeCell="N9" sqref="N9"/>
    </sheetView>
  </sheetViews>
  <sheetFormatPr defaultColWidth="9" defaultRowHeight="13.5"/>
  <cols>
    <col min="1" max="2" width="8.375" customWidth="1"/>
    <col min="3" max="3" width="13.625" customWidth="1"/>
    <col min="4" max="4" width="13.875" customWidth="1"/>
    <col min="5" max="5" width="12.875" customWidth="1"/>
    <col min="6" max="6" width="13.375" customWidth="1"/>
    <col min="7" max="7" width="13.75" customWidth="1"/>
    <col min="8" max="8" width="13.75" style="1" customWidth="1"/>
    <col min="9" max="9" width="12.5" style="1" customWidth="1"/>
    <col min="10" max="10" width="10" customWidth="1"/>
    <col min="11" max="11" width="12.375" customWidth="1"/>
    <col min="17" max="19" width="9.125"/>
  </cols>
  <sheetData>
    <row r="1" ht="53" customHeight="1" spans="1:11">
      <c r="A1" s="2" t="s">
        <v>0</v>
      </c>
      <c r="B1" s="2"/>
      <c r="C1" s="2"/>
      <c r="D1" s="2"/>
      <c r="E1" s="2"/>
      <c r="F1" s="2"/>
      <c r="G1" s="2"/>
      <c r="H1" s="3"/>
      <c r="I1" s="3"/>
      <c r="J1" s="2"/>
      <c r="K1" s="2"/>
    </row>
    <row r="2" ht="30" customHeight="1" spans="1:11">
      <c r="A2" s="4" t="s">
        <v>1</v>
      </c>
      <c r="B2" s="5" t="s">
        <v>2</v>
      </c>
      <c r="C2" s="5" t="s">
        <v>3</v>
      </c>
      <c r="D2" s="6" t="s">
        <v>4</v>
      </c>
      <c r="E2" s="7" t="s">
        <v>5</v>
      </c>
      <c r="F2" s="8"/>
      <c r="G2" s="8"/>
      <c r="H2" s="9"/>
      <c r="I2" s="46" t="s">
        <v>6</v>
      </c>
      <c r="J2" s="6" t="s">
        <v>7</v>
      </c>
      <c r="K2" s="47" t="s">
        <v>8</v>
      </c>
    </row>
    <row r="3" ht="31.5" customHeight="1" spans="1:11">
      <c r="A3" s="10"/>
      <c r="B3" s="11"/>
      <c r="C3" s="11"/>
      <c r="D3" s="12"/>
      <c r="E3" s="13" t="s">
        <v>9</v>
      </c>
      <c r="F3" s="13" t="s">
        <v>10</v>
      </c>
      <c r="G3" s="13" t="s">
        <v>11</v>
      </c>
      <c r="H3" s="14" t="s">
        <v>12</v>
      </c>
      <c r="I3" s="48"/>
      <c r="J3" s="12"/>
      <c r="K3" s="49"/>
    </row>
    <row r="4" ht="33" customHeight="1" spans="1:11">
      <c r="A4" s="15">
        <v>1</v>
      </c>
      <c r="B4" s="16">
        <v>1</v>
      </c>
      <c r="C4" s="17">
        <v>2021001</v>
      </c>
      <c r="D4" s="17" t="s">
        <v>13</v>
      </c>
      <c r="E4" s="16">
        <v>87.15</v>
      </c>
      <c r="F4" s="16">
        <v>52.29</v>
      </c>
      <c r="G4" s="16">
        <v>78.77</v>
      </c>
      <c r="H4" s="18">
        <v>31.51</v>
      </c>
      <c r="I4" s="18">
        <v>83.8</v>
      </c>
      <c r="J4" s="16">
        <v>1</v>
      </c>
      <c r="K4" s="50" t="s">
        <v>14</v>
      </c>
    </row>
    <row r="5" ht="33" customHeight="1" spans="1:11">
      <c r="A5" s="19">
        <v>2</v>
      </c>
      <c r="B5" s="20">
        <v>2</v>
      </c>
      <c r="C5" s="21">
        <v>2021029</v>
      </c>
      <c r="D5" s="21" t="s">
        <v>15</v>
      </c>
      <c r="E5" s="20">
        <v>85.75</v>
      </c>
      <c r="F5" s="20">
        <v>51.45</v>
      </c>
      <c r="G5" s="20">
        <v>79.75</v>
      </c>
      <c r="H5" s="22">
        <f>G5*0.4</f>
        <v>31.9</v>
      </c>
      <c r="I5" s="22">
        <f>F5+H5</f>
        <v>83.35</v>
      </c>
      <c r="J5" s="20">
        <v>1</v>
      </c>
      <c r="K5" s="51" t="s">
        <v>14</v>
      </c>
    </row>
    <row r="6" ht="33" customHeight="1" spans="1:11">
      <c r="A6" s="23">
        <v>3</v>
      </c>
      <c r="B6" s="24">
        <v>2</v>
      </c>
      <c r="C6" s="25" t="s">
        <v>16</v>
      </c>
      <c r="D6" s="25" t="s">
        <v>17</v>
      </c>
      <c r="E6" s="24">
        <v>77.1</v>
      </c>
      <c r="F6" s="24">
        <f>E6*0.6</f>
        <v>46.26</v>
      </c>
      <c r="G6" s="24">
        <v>78.04</v>
      </c>
      <c r="H6" s="26">
        <f>G6*0.4</f>
        <v>31.216</v>
      </c>
      <c r="I6" s="26">
        <f>F6+H6</f>
        <v>77.476</v>
      </c>
      <c r="J6" s="24">
        <v>2</v>
      </c>
      <c r="K6" s="52" t="s">
        <v>18</v>
      </c>
    </row>
    <row r="7" ht="30.75" customHeight="1" spans="1:11">
      <c r="A7" s="23">
        <v>4</v>
      </c>
      <c r="B7" s="24">
        <v>2</v>
      </c>
      <c r="C7" s="25">
        <v>2021028</v>
      </c>
      <c r="D7" s="25" t="s">
        <v>19</v>
      </c>
      <c r="E7" s="24">
        <v>71.95</v>
      </c>
      <c r="F7" s="24">
        <f>E7*0.6</f>
        <v>43.17</v>
      </c>
      <c r="G7" s="24">
        <v>79.02</v>
      </c>
      <c r="H7" s="26">
        <f>G7*0.4</f>
        <v>31.608</v>
      </c>
      <c r="I7" s="26">
        <f>F7+H7</f>
        <v>74.778</v>
      </c>
      <c r="J7" s="24">
        <v>3</v>
      </c>
      <c r="K7" s="52" t="s">
        <v>18</v>
      </c>
    </row>
    <row r="8" ht="32.25" customHeight="1" spans="1:11">
      <c r="A8" s="23">
        <v>5</v>
      </c>
      <c r="B8" s="24">
        <v>2</v>
      </c>
      <c r="C8" s="25">
        <v>2021036</v>
      </c>
      <c r="D8" s="25" t="s">
        <v>20</v>
      </c>
      <c r="E8" s="25">
        <v>60.05</v>
      </c>
      <c r="F8" s="24">
        <f t="shared" ref="F8:F21" si="0">E8*0.6</f>
        <v>36.03</v>
      </c>
      <c r="G8" s="24">
        <v>77.24</v>
      </c>
      <c r="H8" s="26">
        <f t="shared" ref="H8:H21" si="1">G8*0.4</f>
        <v>30.896</v>
      </c>
      <c r="I8" s="26">
        <f t="shared" ref="I8:I21" si="2">F8+H8</f>
        <v>66.926</v>
      </c>
      <c r="J8" s="24">
        <v>4</v>
      </c>
      <c r="K8" s="52" t="s">
        <v>18</v>
      </c>
    </row>
    <row r="9" ht="32.25" customHeight="1" spans="1:11">
      <c r="A9" s="27">
        <v>6</v>
      </c>
      <c r="B9" s="28">
        <v>2</v>
      </c>
      <c r="C9" s="56" t="s">
        <v>21</v>
      </c>
      <c r="D9" s="56" t="s">
        <v>22</v>
      </c>
      <c r="E9" s="29" t="s">
        <v>23</v>
      </c>
      <c r="F9" s="30" t="s">
        <v>24</v>
      </c>
      <c r="G9" s="30">
        <v>77.87</v>
      </c>
      <c r="H9" s="31">
        <f t="shared" si="1"/>
        <v>31.148</v>
      </c>
      <c r="I9" s="31">
        <v>31.15</v>
      </c>
      <c r="J9" s="30">
        <v>5</v>
      </c>
      <c r="K9" s="53" t="s">
        <v>18</v>
      </c>
    </row>
    <row r="10" ht="32.25" customHeight="1" spans="1:11">
      <c r="A10" s="19">
        <v>7</v>
      </c>
      <c r="B10" s="32">
        <v>3</v>
      </c>
      <c r="C10" s="57" t="s">
        <v>25</v>
      </c>
      <c r="D10" s="57" t="s">
        <v>26</v>
      </c>
      <c r="E10" s="34">
        <v>81.05</v>
      </c>
      <c r="F10" s="34">
        <f>E10*0.6</f>
        <v>48.63</v>
      </c>
      <c r="G10" s="58" t="s">
        <v>27</v>
      </c>
      <c r="H10" s="36">
        <f t="shared" si="1"/>
        <v>31.248</v>
      </c>
      <c r="I10" s="36">
        <f>F10+H10</f>
        <v>79.878</v>
      </c>
      <c r="J10" s="20">
        <v>1</v>
      </c>
      <c r="K10" s="51" t="s">
        <v>14</v>
      </c>
    </row>
    <row r="11" ht="32.25" customHeight="1" spans="1:11">
      <c r="A11" s="23">
        <v>8</v>
      </c>
      <c r="B11" s="37">
        <v>3</v>
      </c>
      <c r="C11" s="57" t="s">
        <v>28</v>
      </c>
      <c r="D11" s="57" t="s">
        <v>29</v>
      </c>
      <c r="E11" s="34">
        <v>74.75</v>
      </c>
      <c r="F11" s="34">
        <f>E11*0.6</f>
        <v>44.85</v>
      </c>
      <c r="G11" s="58" t="s">
        <v>30</v>
      </c>
      <c r="H11" s="36">
        <f t="shared" si="1"/>
        <v>33.948</v>
      </c>
      <c r="I11" s="36">
        <f>F11+H11</f>
        <v>78.798</v>
      </c>
      <c r="J11" s="24">
        <v>2</v>
      </c>
      <c r="K11" s="52" t="s">
        <v>18</v>
      </c>
    </row>
    <row r="12" ht="32.25" customHeight="1" spans="1:11">
      <c r="A12" s="23">
        <v>9</v>
      </c>
      <c r="B12" s="37">
        <v>3</v>
      </c>
      <c r="C12" s="25">
        <v>2021058</v>
      </c>
      <c r="D12" s="25" t="s">
        <v>31</v>
      </c>
      <c r="E12" s="24">
        <v>77.1</v>
      </c>
      <c r="F12" s="24">
        <f t="shared" si="0"/>
        <v>46.26</v>
      </c>
      <c r="G12" s="24">
        <v>77.17</v>
      </c>
      <c r="H12" s="26">
        <f t="shared" si="1"/>
        <v>30.868</v>
      </c>
      <c r="I12" s="26">
        <f t="shared" si="2"/>
        <v>77.128</v>
      </c>
      <c r="J12" s="24">
        <v>3</v>
      </c>
      <c r="K12" s="52" t="s">
        <v>18</v>
      </c>
    </row>
    <row r="13" ht="32.25" customHeight="1" spans="1:11">
      <c r="A13" s="23">
        <v>10</v>
      </c>
      <c r="B13" s="37">
        <v>3</v>
      </c>
      <c r="C13" s="59" t="s">
        <v>32</v>
      </c>
      <c r="D13" s="59" t="s">
        <v>33</v>
      </c>
      <c r="E13" s="24">
        <v>69.25</v>
      </c>
      <c r="F13" s="24">
        <f t="shared" si="0"/>
        <v>41.55</v>
      </c>
      <c r="G13" s="60" t="s">
        <v>34</v>
      </c>
      <c r="H13" s="26">
        <f t="shared" si="1"/>
        <v>33.164</v>
      </c>
      <c r="I13" s="26">
        <f t="shared" si="2"/>
        <v>74.714</v>
      </c>
      <c r="J13" s="24">
        <v>4</v>
      </c>
      <c r="K13" s="52" t="s">
        <v>18</v>
      </c>
    </row>
    <row r="14" ht="32.25" customHeight="1" spans="1:11">
      <c r="A14" s="27">
        <v>11</v>
      </c>
      <c r="B14" s="28">
        <v>3</v>
      </c>
      <c r="C14" s="29" t="s">
        <v>35</v>
      </c>
      <c r="D14" s="29" t="s">
        <v>36</v>
      </c>
      <c r="E14" s="30">
        <v>71.6</v>
      </c>
      <c r="F14" s="30">
        <f t="shared" si="0"/>
        <v>42.96</v>
      </c>
      <c r="G14" s="30">
        <v>74.96</v>
      </c>
      <c r="H14" s="31">
        <f t="shared" si="1"/>
        <v>29.984</v>
      </c>
      <c r="I14" s="31">
        <f t="shared" si="2"/>
        <v>72.944</v>
      </c>
      <c r="J14" s="30">
        <v>5</v>
      </c>
      <c r="K14" s="53" t="s">
        <v>18</v>
      </c>
    </row>
    <row r="15" ht="32.25" customHeight="1" spans="1:11">
      <c r="A15" s="19">
        <v>12</v>
      </c>
      <c r="B15" s="32">
        <v>4</v>
      </c>
      <c r="C15" s="39" t="s">
        <v>37</v>
      </c>
      <c r="D15" s="39" t="s">
        <v>38</v>
      </c>
      <c r="E15" s="40">
        <v>84.15</v>
      </c>
      <c r="F15" s="20">
        <f t="shared" si="0"/>
        <v>50.49</v>
      </c>
      <c r="G15" s="20">
        <v>86.25</v>
      </c>
      <c r="H15" s="22">
        <f t="shared" si="1"/>
        <v>34.5</v>
      </c>
      <c r="I15" s="22">
        <f t="shared" si="2"/>
        <v>84.99</v>
      </c>
      <c r="J15" s="20">
        <v>1</v>
      </c>
      <c r="K15" s="51" t="s">
        <v>14</v>
      </c>
    </row>
    <row r="16" ht="32.25" customHeight="1" spans="1:11">
      <c r="A16" s="27">
        <v>13</v>
      </c>
      <c r="B16" s="28">
        <v>4</v>
      </c>
      <c r="C16" s="41" t="s">
        <v>39</v>
      </c>
      <c r="D16" s="41" t="s">
        <v>40</v>
      </c>
      <c r="E16" s="42">
        <v>71.75</v>
      </c>
      <c r="F16" s="30">
        <f t="shared" si="0"/>
        <v>43.05</v>
      </c>
      <c r="G16" s="61" t="s">
        <v>41</v>
      </c>
      <c r="H16" s="31">
        <f t="shared" si="1"/>
        <v>26.732</v>
      </c>
      <c r="I16" s="31">
        <f t="shared" si="2"/>
        <v>69.782</v>
      </c>
      <c r="J16" s="30">
        <v>2</v>
      </c>
      <c r="K16" s="53" t="s">
        <v>18</v>
      </c>
    </row>
    <row r="17" ht="32.25" customHeight="1" spans="1:11">
      <c r="A17" s="19">
        <v>14</v>
      </c>
      <c r="B17" s="32">
        <v>5</v>
      </c>
      <c r="C17" s="39">
        <v>2021086</v>
      </c>
      <c r="D17" s="39" t="s">
        <v>42</v>
      </c>
      <c r="E17" s="40">
        <v>86.15</v>
      </c>
      <c r="F17" s="20">
        <f t="shared" si="0"/>
        <v>51.69</v>
      </c>
      <c r="G17" s="20">
        <v>78.12</v>
      </c>
      <c r="H17" s="22">
        <f t="shared" si="1"/>
        <v>31.248</v>
      </c>
      <c r="I17" s="22">
        <f t="shared" si="2"/>
        <v>82.938</v>
      </c>
      <c r="J17" s="20">
        <v>1</v>
      </c>
      <c r="K17" s="51" t="s">
        <v>14</v>
      </c>
    </row>
    <row r="18" ht="32.25" customHeight="1" spans="1:11">
      <c r="A18" s="23">
        <v>15</v>
      </c>
      <c r="B18" s="37">
        <v>5</v>
      </c>
      <c r="C18" s="44">
        <v>2021093</v>
      </c>
      <c r="D18" s="44" t="s">
        <v>43</v>
      </c>
      <c r="E18" s="45">
        <v>74.9</v>
      </c>
      <c r="F18" s="24">
        <f t="shared" si="0"/>
        <v>44.94</v>
      </c>
      <c r="G18" s="24">
        <v>78.62</v>
      </c>
      <c r="H18" s="26">
        <f t="shared" si="1"/>
        <v>31.448</v>
      </c>
      <c r="I18" s="26">
        <f t="shared" si="2"/>
        <v>76.388</v>
      </c>
      <c r="J18" s="24">
        <v>2</v>
      </c>
      <c r="K18" s="52" t="s">
        <v>18</v>
      </c>
    </row>
    <row r="19" ht="32.25" customHeight="1" spans="1:11">
      <c r="A19" s="23">
        <v>16</v>
      </c>
      <c r="B19" s="37">
        <v>5</v>
      </c>
      <c r="C19" s="44">
        <v>2021080</v>
      </c>
      <c r="D19" s="44" t="s">
        <v>44</v>
      </c>
      <c r="E19" s="45">
        <v>70.3</v>
      </c>
      <c r="F19" s="24">
        <f t="shared" si="0"/>
        <v>42.18</v>
      </c>
      <c r="G19" s="24">
        <v>81.38</v>
      </c>
      <c r="H19" s="26">
        <f t="shared" si="1"/>
        <v>32.552</v>
      </c>
      <c r="I19" s="26">
        <f t="shared" si="2"/>
        <v>74.732</v>
      </c>
      <c r="J19" s="24">
        <v>3</v>
      </c>
      <c r="K19" s="52" t="s">
        <v>18</v>
      </c>
    </row>
    <row r="20" ht="32.25" customHeight="1" spans="1:11">
      <c r="A20" s="23">
        <v>17</v>
      </c>
      <c r="B20" s="37">
        <v>5</v>
      </c>
      <c r="C20" s="44">
        <v>2021085</v>
      </c>
      <c r="D20" s="44" t="s">
        <v>45</v>
      </c>
      <c r="E20" s="45">
        <v>73.05</v>
      </c>
      <c r="F20" s="24">
        <f t="shared" si="0"/>
        <v>43.83</v>
      </c>
      <c r="G20" s="24">
        <v>75.61</v>
      </c>
      <c r="H20" s="26">
        <f t="shared" si="1"/>
        <v>30.244</v>
      </c>
      <c r="I20" s="26">
        <f t="shared" si="2"/>
        <v>74.074</v>
      </c>
      <c r="J20" s="24">
        <v>4</v>
      </c>
      <c r="K20" s="52" t="s">
        <v>18</v>
      </c>
    </row>
    <row r="21" ht="32.25" customHeight="1" spans="1:11">
      <c r="A21" s="27">
        <v>18</v>
      </c>
      <c r="B21" s="28">
        <v>5</v>
      </c>
      <c r="C21" s="41">
        <v>2021084</v>
      </c>
      <c r="D21" s="41" t="s">
        <v>46</v>
      </c>
      <c r="E21" s="42">
        <v>73.7</v>
      </c>
      <c r="F21" s="30">
        <f t="shared" si="0"/>
        <v>44.22</v>
      </c>
      <c r="G21" s="30">
        <v>71.22</v>
      </c>
      <c r="H21" s="31">
        <f t="shared" si="1"/>
        <v>28.488</v>
      </c>
      <c r="I21" s="31">
        <f t="shared" si="2"/>
        <v>72.708</v>
      </c>
      <c r="J21" s="30">
        <v>5</v>
      </c>
      <c r="K21" s="53" t="s">
        <v>18</v>
      </c>
    </row>
    <row r="22" ht="32.25" customHeight="1" spans="1:11">
      <c r="A22" s="19">
        <v>19</v>
      </c>
      <c r="B22" s="32">
        <v>6</v>
      </c>
      <c r="C22" s="39" t="s">
        <v>47</v>
      </c>
      <c r="D22" s="39" t="s">
        <v>48</v>
      </c>
      <c r="E22" s="40">
        <v>84.55</v>
      </c>
      <c r="F22" s="20">
        <f t="shared" ref="F22:F34" si="3">E22*0.6</f>
        <v>50.73</v>
      </c>
      <c r="G22" s="20">
        <v>88.86</v>
      </c>
      <c r="H22" s="22">
        <f t="shared" ref="H22:H38" si="4">G22*0.4</f>
        <v>35.544</v>
      </c>
      <c r="I22" s="22">
        <f t="shared" ref="I22:I36" si="5">F22+H22</f>
        <v>86.274</v>
      </c>
      <c r="J22" s="20">
        <v>1</v>
      </c>
      <c r="K22" s="51" t="s">
        <v>14</v>
      </c>
    </row>
    <row r="23" ht="32.25" customHeight="1" spans="1:11">
      <c r="A23" s="23">
        <v>20</v>
      </c>
      <c r="B23" s="37">
        <v>6</v>
      </c>
      <c r="C23" s="44" t="s">
        <v>49</v>
      </c>
      <c r="D23" s="44" t="s">
        <v>50</v>
      </c>
      <c r="E23" s="45">
        <v>85.1</v>
      </c>
      <c r="F23" s="24">
        <f t="shared" si="3"/>
        <v>51.06</v>
      </c>
      <c r="G23" s="24">
        <v>83.74</v>
      </c>
      <c r="H23" s="26">
        <f t="shared" si="4"/>
        <v>33.496</v>
      </c>
      <c r="I23" s="26">
        <f t="shared" si="5"/>
        <v>84.556</v>
      </c>
      <c r="J23" s="24">
        <v>2</v>
      </c>
      <c r="K23" s="52" t="s">
        <v>14</v>
      </c>
    </row>
    <row r="24" ht="32.25" customHeight="1" spans="1:11">
      <c r="A24" s="23">
        <v>21</v>
      </c>
      <c r="B24" s="37">
        <v>6</v>
      </c>
      <c r="C24" s="44" t="s">
        <v>51</v>
      </c>
      <c r="D24" s="44" t="s">
        <v>52</v>
      </c>
      <c r="E24" s="45">
        <v>85.85</v>
      </c>
      <c r="F24" s="24">
        <f t="shared" si="3"/>
        <v>51.51</v>
      </c>
      <c r="G24" s="24">
        <v>75.61</v>
      </c>
      <c r="H24" s="26">
        <f t="shared" si="4"/>
        <v>30.244</v>
      </c>
      <c r="I24" s="26">
        <f t="shared" si="5"/>
        <v>81.754</v>
      </c>
      <c r="J24" s="24">
        <v>3</v>
      </c>
      <c r="K24" s="52" t="s">
        <v>14</v>
      </c>
    </row>
    <row r="25" ht="32.25" customHeight="1" spans="1:11">
      <c r="A25" s="23">
        <v>22</v>
      </c>
      <c r="B25" s="37">
        <v>6</v>
      </c>
      <c r="C25" s="44" t="s">
        <v>53</v>
      </c>
      <c r="D25" s="44" t="s">
        <v>54</v>
      </c>
      <c r="E25" s="45">
        <v>75.15</v>
      </c>
      <c r="F25" s="24">
        <f t="shared" si="3"/>
        <v>45.09</v>
      </c>
      <c r="G25" s="24">
        <v>83.81</v>
      </c>
      <c r="H25" s="26">
        <f t="shared" si="4"/>
        <v>33.524</v>
      </c>
      <c r="I25" s="26">
        <f t="shared" si="5"/>
        <v>78.614</v>
      </c>
      <c r="J25" s="24">
        <v>4</v>
      </c>
      <c r="K25" s="52" t="s">
        <v>18</v>
      </c>
    </row>
    <row r="26" ht="32.25" customHeight="1" spans="1:11">
      <c r="A26" s="23">
        <v>23</v>
      </c>
      <c r="B26" s="37">
        <v>6</v>
      </c>
      <c r="C26" s="44" t="s">
        <v>55</v>
      </c>
      <c r="D26" s="44" t="s">
        <v>56</v>
      </c>
      <c r="E26" s="45">
        <v>70.95</v>
      </c>
      <c r="F26" s="24">
        <f t="shared" si="3"/>
        <v>42.57</v>
      </c>
      <c r="G26" s="24">
        <v>79.6</v>
      </c>
      <c r="H26" s="26">
        <f t="shared" si="4"/>
        <v>31.84</v>
      </c>
      <c r="I26" s="26">
        <f t="shared" si="5"/>
        <v>74.41</v>
      </c>
      <c r="J26" s="24">
        <v>5</v>
      </c>
      <c r="K26" s="52" t="s">
        <v>18</v>
      </c>
    </row>
    <row r="27" ht="32.25" customHeight="1" spans="1:11">
      <c r="A27" s="23">
        <v>24</v>
      </c>
      <c r="B27" s="37">
        <v>6</v>
      </c>
      <c r="C27" s="44" t="s">
        <v>57</v>
      </c>
      <c r="D27" s="44" t="s">
        <v>58</v>
      </c>
      <c r="E27" s="45">
        <v>67.25</v>
      </c>
      <c r="F27" s="24">
        <f t="shared" si="3"/>
        <v>40.35</v>
      </c>
      <c r="G27" s="24">
        <v>83.59</v>
      </c>
      <c r="H27" s="26">
        <f t="shared" si="4"/>
        <v>33.436</v>
      </c>
      <c r="I27" s="26">
        <f t="shared" si="5"/>
        <v>73.786</v>
      </c>
      <c r="J27" s="24">
        <v>6</v>
      </c>
      <c r="K27" s="52" t="s">
        <v>18</v>
      </c>
    </row>
    <row r="28" ht="32.25" customHeight="1" spans="1:11">
      <c r="A28" s="23">
        <v>25</v>
      </c>
      <c r="B28" s="37">
        <v>6</v>
      </c>
      <c r="C28" s="44" t="s">
        <v>59</v>
      </c>
      <c r="D28" s="44" t="s">
        <v>60</v>
      </c>
      <c r="E28" s="45">
        <v>70.25</v>
      </c>
      <c r="F28" s="24">
        <f t="shared" si="3"/>
        <v>42.15</v>
      </c>
      <c r="G28" s="24">
        <v>78.85</v>
      </c>
      <c r="H28" s="26">
        <f t="shared" si="4"/>
        <v>31.54</v>
      </c>
      <c r="I28" s="26">
        <f t="shared" si="5"/>
        <v>73.69</v>
      </c>
      <c r="J28" s="24">
        <v>7</v>
      </c>
      <c r="K28" s="52" t="s">
        <v>18</v>
      </c>
    </row>
    <row r="29" ht="32.25" customHeight="1" spans="1:11">
      <c r="A29" s="23">
        <v>26</v>
      </c>
      <c r="B29" s="37">
        <v>6</v>
      </c>
      <c r="C29" s="44" t="s">
        <v>61</v>
      </c>
      <c r="D29" s="44" t="s">
        <v>62</v>
      </c>
      <c r="E29" s="45">
        <v>71.75</v>
      </c>
      <c r="F29" s="24">
        <f t="shared" si="3"/>
        <v>43.05</v>
      </c>
      <c r="G29" s="24">
        <v>75.86</v>
      </c>
      <c r="H29" s="26">
        <f t="shared" si="4"/>
        <v>30.344</v>
      </c>
      <c r="I29" s="26">
        <f t="shared" si="5"/>
        <v>73.394</v>
      </c>
      <c r="J29" s="24">
        <v>8</v>
      </c>
      <c r="K29" s="52" t="s">
        <v>18</v>
      </c>
    </row>
    <row r="30" ht="32.25" customHeight="1" spans="1:11">
      <c r="A30" s="23">
        <v>27</v>
      </c>
      <c r="B30" s="37">
        <v>6</v>
      </c>
      <c r="C30" s="44" t="s">
        <v>63</v>
      </c>
      <c r="D30" s="44" t="s">
        <v>64</v>
      </c>
      <c r="E30" s="45">
        <v>70.75</v>
      </c>
      <c r="F30" s="24">
        <f t="shared" si="3"/>
        <v>42.45</v>
      </c>
      <c r="G30" s="24">
        <v>76.41</v>
      </c>
      <c r="H30" s="26">
        <f t="shared" si="4"/>
        <v>30.564</v>
      </c>
      <c r="I30" s="26">
        <f t="shared" si="5"/>
        <v>73.014</v>
      </c>
      <c r="J30" s="24">
        <v>9</v>
      </c>
      <c r="K30" s="52" t="s">
        <v>18</v>
      </c>
    </row>
    <row r="31" ht="32.25" customHeight="1" spans="1:11">
      <c r="A31" s="23">
        <v>28</v>
      </c>
      <c r="B31" s="37">
        <v>6</v>
      </c>
      <c r="C31" s="44" t="s">
        <v>65</v>
      </c>
      <c r="D31" s="44" t="s">
        <v>66</v>
      </c>
      <c r="E31" s="45">
        <v>68.45</v>
      </c>
      <c r="F31" s="24">
        <f t="shared" si="3"/>
        <v>41.07</v>
      </c>
      <c r="G31" s="24">
        <v>79.5</v>
      </c>
      <c r="H31" s="26">
        <f t="shared" si="4"/>
        <v>31.8</v>
      </c>
      <c r="I31" s="26">
        <f t="shared" si="5"/>
        <v>72.87</v>
      </c>
      <c r="J31" s="24">
        <v>10</v>
      </c>
      <c r="K31" s="52" t="s">
        <v>18</v>
      </c>
    </row>
    <row r="32" ht="32.25" customHeight="1" spans="1:11">
      <c r="A32" s="23">
        <v>29</v>
      </c>
      <c r="B32" s="37">
        <v>6</v>
      </c>
      <c r="C32" s="44" t="s">
        <v>67</v>
      </c>
      <c r="D32" s="44" t="s">
        <v>68</v>
      </c>
      <c r="E32" s="45">
        <v>69.75</v>
      </c>
      <c r="F32" s="24">
        <f t="shared" si="3"/>
        <v>41.85</v>
      </c>
      <c r="G32" s="24">
        <v>76.34</v>
      </c>
      <c r="H32" s="26">
        <f t="shared" si="4"/>
        <v>30.536</v>
      </c>
      <c r="I32" s="26">
        <f t="shared" si="5"/>
        <v>72.386</v>
      </c>
      <c r="J32" s="24">
        <v>11</v>
      </c>
      <c r="K32" s="52" t="s">
        <v>18</v>
      </c>
    </row>
    <row r="33" ht="32.25" customHeight="1" spans="1:11">
      <c r="A33" s="23">
        <v>30</v>
      </c>
      <c r="B33" s="37">
        <v>6</v>
      </c>
      <c r="C33" s="44" t="s">
        <v>69</v>
      </c>
      <c r="D33" s="44" t="s">
        <v>70</v>
      </c>
      <c r="E33" s="45">
        <v>68.75</v>
      </c>
      <c r="F33" s="24">
        <f t="shared" si="3"/>
        <v>41.25</v>
      </c>
      <c r="G33" s="24">
        <v>77.64</v>
      </c>
      <c r="H33" s="26">
        <f t="shared" si="4"/>
        <v>31.056</v>
      </c>
      <c r="I33" s="26">
        <f t="shared" si="5"/>
        <v>72.306</v>
      </c>
      <c r="J33" s="24">
        <v>12</v>
      </c>
      <c r="K33" s="52" t="s">
        <v>18</v>
      </c>
    </row>
    <row r="34" ht="32.25" customHeight="1" spans="1:11">
      <c r="A34" s="23">
        <v>31</v>
      </c>
      <c r="B34" s="37">
        <v>6</v>
      </c>
      <c r="C34" s="44" t="s">
        <v>71</v>
      </c>
      <c r="D34" s="44" t="s">
        <v>72</v>
      </c>
      <c r="E34" s="45">
        <v>69.25</v>
      </c>
      <c r="F34" s="24">
        <f t="shared" si="3"/>
        <v>41.55</v>
      </c>
      <c r="G34" s="24">
        <v>74.88</v>
      </c>
      <c r="H34" s="26">
        <f t="shared" si="4"/>
        <v>29.952</v>
      </c>
      <c r="I34" s="26">
        <f t="shared" si="5"/>
        <v>71.502</v>
      </c>
      <c r="J34" s="24">
        <v>13</v>
      </c>
      <c r="K34" s="52" t="s">
        <v>18</v>
      </c>
    </row>
    <row r="35" ht="32.25" customHeight="1" spans="1:11">
      <c r="A35" s="23">
        <v>32</v>
      </c>
      <c r="B35" s="37">
        <v>6</v>
      </c>
      <c r="C35" s="62" t="s">
        <v>73</v>
      </c>
      <c r="D35" s="62" t="s">
        <v>74</v>
      </c>
      <c r="E35" s="45" t="s">
        <v>23</v>
      </c>
      <c r="F35" s="45" t="s">
        <v>24</v>
      </c>
      <c r="G35" s="45">
        <v>78.87</v>
      </c>
      <c r="H35" s="45">
        <f t="shared" si="4"/>
        <v>31.548</v>
      </c>
      <c r="I35" s="45">
        <v>31.55</v>
      </c>
      <c r="J35" s="45">
        <v>14</v>
      </c>
      <c r="K35" s="54" t="s">
        <v>18</v>
      </c>
    </row>
    <row r="36" ht="32.25" customHeight="1" spans="1:11">
      <c r="A36" s="27">
        <v>33</v>
      </c>
      <c r="B36" s="28">
        <v>6</v>
      </c>
      <c r="C36" s="63" t="s">
        <v>75</v>
      </c>
      <c r="D36" s="63" t="s">
        <v>76</v>
      </c>
      <c r="E36" s="42" t="s">
        <v>23</v>
      </c>
      <c r="F36" s="42" t="s">
        <v>24</v>
      </c>
      <c r="G36" s="42">
        <v>76.16</v>
      </c>
      <c r="H36" s="42">
        <f t="shared" si="4"/>
        <v>30.464</v>
      </c>
      <c r="I36" s="42">
        <v>30.46</v>
      </c>
      <c r="J36" s="42">
        <v>15</v>
      </c>
      <c r="K36" s="55" t="s">
        <v>18</v>
      </c>
    </row>
    <row r="37" ht="32.25" customHeight="1" spans="1:11">
      <c r="A37" s="19">
        <v>34</v>
      </c>
      <c r="B37" s="32">
        <v>7</v>
      </c>
      <c r="C37" s="39" t="s">
        <v>77</v>
      </c>
      <c r="D37" s="39" t="s">
        <v>78</v>
      </c>
      <c r="E37" s="40">
        <v>83.8</v>
      </c>
      <c r="F37" s="20">
        <f>E37*0.6</f>
        <v>50.28</v>
      </c>
      <c r="G37" s="20">
        <v>82.11</v>
      </c>
      <c r="H37" s="22">
        <f t="shared" si="4"/>
        <v>32.844</v>
      </c>
      <c r="I37" s="22">
        <f>F37+H37</f>
        <v>83.124</v>
      </c>
      <c r="J37" s="20">
        <v>1</v>
      </c>
      <c r="K37" s="51" t="s">
        <v>14</v>
      </c>
    </row>
    <row r="38" ht="32.25" customHeight="1" spans="1:11">
      <c r="A38" s="27">
        <v>35</v>
      </c>
      <c r="B38" s="28">
        <v>7</v>
      </c>
      <c r="C38" s="41" t="s">
        <v>79</v>
      </c>
      <c r="D38" s="41" t="s">
        <v>80</v>
      </c>
      <c r="E38" s="42">
        <v>75.85</v>
      </c>
      <c r="F38" s="30">
        <f>E38*0.6</f>
        <v>45.51</v>
      </c>
      <c r="G38" s="30">
        <v>78.95</v>
      </c>
      <c r="H38" s="31">
        <f t="shared" si="4"/>
        <v>31.58</v>
      </c>
      <c r="I38" s="31">
        <f>F38+H38</f>
        <v>77.09</v>
      </c>
      <c r="J38" s="30">
        <v>2</v>
      </c>
      <c r="K38" s="53" t="s">
        <v>18</v>
      </c>
    </row>
  </sheetData>
  <mergeCells count="9">
    <mergeCell ref="A1:K1"/>
    <mergeCell ref="E2:H2"/>
    <mergeCell ref="A2:A3"/>
    <mergeCell ref="B2:B3"/>
    <mergeCell ref="C2:C3"/>
    <mergeCell ref="D2:D3"/>
    <mergeCell ref="I2:I3"/>
    <mergeCell ref="J2:J3"/>
    <mergeCell ref="K2:K3"/>
  </mergeCells>
  <printOptions horizontalCentered="1" verticalCentered="1"/>
  <pageMargins left="0.708333333333333" right="0.708333333333333" top="0.747916666666667" bottom="0.747916666666667" header="0.314583333333333" footer="0.314583333333333"/>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user</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dcterms:created xsi:type="dcterms:W3CDTF">2019-04-16T08:26:00Z</dcterms:created>
  <cp:lastPrinted>2019-04-17T08:59:00Z</cp:lastPrinted>
  <dcterms:modified xsi:type="dcterms:W3CDTF">2021-10-18T07:13:56Z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ies>
</file>