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<sst xmlns="http://schemas.openxmlformats.org/spreadsheetml/2006/main" count="63">
  <si>
    <t>2021年广州市增城区水务局公开招聘聘员总成绩及体检考生名单</t>
  </si>
  <si>
    <t>岗位</t>
  </si>
  <si>
    <t>准考证号</t>
  </si>
  <si>
    <t>姓名</t>
  </si>
  <si>
    <t>笔试成绩</t>
  </si>
  <si>
    <t>笔试成绩占比(40%)</t>
  </si>
  <si>
    <t>面试成绩</t>
  </si>
  <si>
    <t>面试成绩占比(60%)</t>
  </si>
  <si>
    <t>总成绩</t>
  </si>
  <si>
    <t>名次</t>
  </si>
  <si>
    <t>是否进入体检</t>
  </si>
  <si>
    <t>002岗位</t>
  </si>
  <si>
    <t>2021002006</t>
  </si>
  <si>
    <t>罗煜谦</t>
  </si>
  <si>
    <t>83.84</t>
  </si>
  <si>
    <t>是</t>
  </si>
  <si>
    <t>2021002017</t>
  </si>
  <si>
    <t>杨鸥</t>
  </si>
  <si>
    <t>79.18</t>
  </si>
  <si>
    <t>2021002011</t>
  </si>
  <si>
    <t>姚嘉诚</t>
  </si>
  <si>
    <t>77.35</t>
  </si>
  <si>
    <t>否</t>
  </si>
  <si>
    <t>2021002002</t>
  </si>
  <si>
    <t>董霆云</t>
  </si>
  <si>
    <t>77.05</t>
  </si>
  <si>
    <t>2021002008</t>
  </si>
  <si>
    <t>毛锐华</t>
  </si>
  <si>
    <t>81.75</t>
  </si>
  <si>
    <t>2021002003</t>
  </si>
  <si>
    <t>范文骞</t>
  </si>
  <si>
    <t>78.26</t>
  </si>
  <si>
    <t>缺考</t>
  </si>
  <si>
    <t>003岗位</t>
  </si>
  <si>
    <t>2021003007</t>
  </si>
  <si>
    <t>潘泳琪</t>
  </si>
  <si>
    <t>78.67</t>
  </si>
  <si>
    <t>2021003004</t>
  </si>
  <si>
    <t>古兆政</t>
  </si>
  <si>
    <t>64.05</t>
  </si>
  <si>
    <t>004岗位</t>
  </si>
  <si>
    <t>2021004008</t>
  </si>
  <si>
    <t>陈华亮</t>
  </si>
  <si>
    <t>79.32</t>
  </si>
  <si>
    <t>2021004003</t>
  </si>
  <si>
    <t>陈俊言</t>
  </si>
  <si>
    <t>80.04</t>
  </si>
  <si>
    <t>2021004002</t>
  </si>
  <si>
    <t>曾润好</t>
  </si>
  <si>
    <t>70.10</t>
  </si>
  <si>
    <t>005岗位</t>
  </si>
  <si>
    <t>2021005013</t>
  </si>
  <si>
    <t>吴文杰</t>
  </si>
  <si>
    <t>84.09</t>
  </si>
  <si>
    <t>1</t>
  </si>
  <si>
    <t>2021005006</t>
  </si>
  <si>
    <t>赖建贤</t>
  </si>
  <si>
    <t>80.88</t>
  </si>
  <si>
    <t>2</t>
  </si>
  <si>
    <t>2021005011</t>
  </si>
  <si>
    <t>张智仁</t>
  </si>
  <si>
    <t>78.30</t>
  </si>
  <si>
    <t>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</si>
</sst>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9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23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3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6" borderId="25" applyNumberFormat="0" applyAlignment="0" applyProtection="0">
      <alignment vertical="center"/>
    </xf>
    <xf numFmtId="0" fontId="14" fillId="16" borderId="24" applyNumberFormat="0" applyAlignment="0" applyProtection="0">
      <alignment vertical="center"/>
    </xf>
    <xf numFmtId="0" fontId="16" fillId="19" borderId="26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 wrapText="1"/>
    </xf>
    <xf numFmtId="176" fontId="0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 wrapText="1"/>
    </xf>
    <xf numFmtId="176" fontId="0" fillId="0" borderId="12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176" fontId="0" fillId="0" borderId="15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Border="1">
      <alignment vertical="center"/>
    </xf>
    <xf numFmtId="0" fontId="1" fillId="0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5" xfId="0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176" fontId="0" fillId="0" borderId="2" xfId="0" applyNumberFormat="1" applyFont="1" applyFill="1" applyBorder="1" applyAlignment="1" quotePrefix="1">
      <alignment horizontal="center" vertical="center"/>
    </xf>
    <xf numFmtId="0" fontId="0" fillId="0" borderId="7" xfId="0" applyFont="1" applyFill="1" applyBorder="1" applyAlignment="1" quotePrefix="1">
      <alignment horizontal="center" vertical="center"/>
    </xf>
    <xf numFmtId="0" fontId="3" fillId="0" borderId="8" xfId="0" applyFont="1" applyFill="1" applyBorder="1" applyAlignment="1" quotePrefix="1">
      <alignment horizontal="center" vertical="center"/>
    </xf>
    <xf numFmtId="176" fontId="0" fillId="0" borderId="8" xfId="0" applyNumberFormat="1" applyFont="1" applyFill="1" applyBorder="1" applyAlignment="1" quotePrefix="1">
      <alignment horizontal="center" vertical="center"/>
    </xf>
    <xf numFmtId="0" fontId="0" fillId="0" borderId="14" xfId="0" applyFont="1" applyFill="1" applyBorder="1" applyAlignment="1" quotePrefix="1">
      <alignment horizontal="center" vertical="center"/>
    </xf>
    <xf numFmtId="0" fontId="3" fillId="0" borderId="10" xfId="0" applyFont="1" applyFill="1" applyBorder="1" applyAlignment="1" quotePrefix="1">
      <alignment horizontal="center" vertical="center"/>
    </xf>
    <xf numFmtId="176" fontId="0" fillId="0" borderId="10" xfId="0" applyNumberFormat="1" applyFont="1" applyFill="1" applyBorder="1" applyAlignment="1" quotePrefix="1">
      <alignment horizontal="center" vertical="center"/>
    </xf>
    <xf numFmtId="0" fontId="3" fillId="0" borderId="15" xfId="0" applyFont="1" applyFill="1" applyBorder="1" applyAlignment="1" quotePrefix="1">
      <alignment horizontal="center" vertical="center"/>
    </xf>
    <xf numFmtId="176" fontId="0" fillId="0" borderId="15" xfId="0" applyNumberFormat="1" applyFont="1" applyFill="1" applyBorder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  <xf numFmtId="0" fontId="0" fillId="0" borderId="8" xfId="0" applyFont="1" applyFill="1" applyBorder="1" applyAlignment="1" quotePrefix="1">
      <alignment horizontal="center" vertical="center"/>
    </xf>
    <xf numFmtId="0" fontId="0" fillId="0" borderId="16" xfId="0" applyFont="1" applyFill="1" applyBorder="1" applyAlignment="1" quotePrefix="1">
      <alignment horizontal="center" vertical="center"/>
    </xf>
    <xf numFmtId="0" fontId="0" fillId="0" borderId="10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8"/>
  <sheetViews>
    <sheetView tabSelected="1" zoomScale="120" zoomScaleNormal="120" workbookViewId="0">
      <selection activeCell="J15" sqref="J15"/>
    </sheetView>
  </sheetViews>
  <sheetFormatPr defaultColWidth="8.88888888888889" defaultRowHeight="15.6"/>
  <cols>
    <col min="1" max="1" width="5.66666666666667" customWidth="1"/>
    <col min="2" max="2" width="11.8888888888889" customWidth="1"/>
    <col min="3" max="3" width="11.1111111111111" customWidth="1"/>
    <col min="4" max="4" width="12.1296296296296" customWidth="1"/>
    <col min="5" max="5" width="17.7777777777778" customWidth="1"/>
    <col min="6" max="6" width="15.6666666666667" style="2" customWidth="1"/>
    <col min="7" max="7" width="17.7777777777778" style="3" customWidth="1"/>
    <col min="8" max="8" width="15.6666666666667" customWidth="1"/>
    <col min="9" max="9" width="10.2777777777778" customWidth="1"/>
    <col min="10" max="10" width="14.1111111111111" customWidth="1"/>
  </cols>
  <sheetData>
    <row r="1" ht="30" customHeight="1" spans="2:10">
      <c r="B1" s="4" t="s">
        <v>0</v>
      </c>
      <c r="C1" s="4"/>
      <c r="D1" s="4"/>
      <c r="E1" s="4"/>
      <c r="F1" s="4"/>
      <c r="G1" s="4"/>
      <c r="H1" s="4"/>
      <c r="I1" s="4"/>
      <c r="J1" s="4"/>
    </row>
    <row r="3" ht="32" customHeight="1" spans="1:11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32" t="s">
        <v>10</v>
      </c>
      <c r="K3" s="2"/>
    </row>
    <row r="4" s="1" customFormat="1" ht="20" customHeight="1" spans="1:10">
      <c r="A4" s="8" t="s">
        <v>11</v>
      </c>
      <c r="B4" s="37" t="s">
        <v>12</v>
      </c>
      <c r="C4" s="38" t="s">
        <v>13</v>
      </c>
      <c r="D4" s="39" t="s">
        <v>14</v>
      </c>
      <c r="E4" s="11">
        <f>D4*0.4</f>
        <v>33.536</v>
      </c>
      <c r="F4" s="11">
        <v>88.9</v>
      </c>
      <c r="G4" s="12">
        <f>F4*0.6</f>
        <v>53.34</v>
      </c>
      <c r="H4" s="11">
        <f t="shared" ref="H4:H9" si="0">E4+G4</f>
        <v>86.876</v>
      </c>
      <c r="I4" s="12">
        <v>1</v>
      </c>
      <c r="J4" s="33" t="s">
        <v>15</v>
      </c>
    </row>
    <row r="5" s="1" customFormat="1" ht="20" customHeight="1" spans="1:10">
      <c r="A5" s="13"/>
      <c r="B5" s="40" t="s">
        <v>16</v>
      </c>
      <c r="C5" s="41" t="s">
        <v>17</v>
      </c>
      <c r="D5" s="42" t="s">
        <v>18</v>
      </c>
      <c r="E5" s="16">
        <f t="shared" ref="E5:E17" si="1">D5*0.4</f>
        <v>31.672</v>
      </c>
      <c r="F5" s="16">
        <v>86.1</v>
      </c>
      <c r="G5" s="17">
        <f>F5*0.6</f>
        <v>51.66</v>
      </c>
      <c r="H5" s="16">
        <f t="shared" si="0"/>
        <v>83.332</v>
      </c>
      <c r="I5" s="17">
        <v>2</v>
      </c>
      <c r="J5" s="33" t="s">
        <v>15</v>
      </c>
    </row>
    <row r="6" s="1" customFormat="1" ht="20" customHeight="1" spans="1:10">
      <c r="A6" s="13"/>
      <c r="B6" s="40" t="s">
        <v>19</v>
      </c>
      <c r="C6" s="41" t="s">
        <v>20</v>
      </c>
      <c r="D6" s="42" t="s">
        <v>21</v>
      </c>
      <c r="E6" s="16">
        <f t="shared" si="1"/>
        <v>30.94</v>
      </c>
      <c r="F6" s="16">
        <v>83.2</v>
      </c>
      <c r="G6" s="17">
        <f>F6*0.6</f>
        <v>49.92</v>
      </c>
      <c r="H6" s="16">
        <f t="shared" si="0"/>
        <v>80.86</v>
      </c>
      <c r="I6" s="23">
        <v>3</v>
      </c>
      <c r="J6" s="33" t="s">
        <v>22</v>
      </c>
    </row>
    <row r="7" s="1" customFormat="1" ht="20" customHeight="1" spans="1:10">
      <c r="A7" s="13"/>
      <c r="B7" s="40" t="s">
        <v>23</v>
      </c>
      <c r="C7" s="41" t="s">
        <v>24</v>
      </c>
      <c r="D7" s="42" t="s">
        <v>25</v>
      </c>
      <c r="E7" s="16">
        <f t="shared" si="1"/>
        <v>30.82</v>
      </c>
      <c r="F7" s="16">
        <v>77.4</v>
      </c>
      <c r="G7" s="17">
        <f>F7*0.6</f>
        <v>46.44</v>
      </c>
      <c r="H7" s="16">
        <f t="shared" si="0"/>
        <v>77.26</v>
      </c>
      <c r="I7" s="17">
        <v>4</v>
      </c>
      <c r="J7" s="33" t="s">
        <v>22</v>
      </c>
    </row>
    <row r="8" s="1" customFormat="1" ht="20" customHeight="1" spans="1:10">
      <c r="A8" s="13"/>
      <c r="B8" s="40" t="s">
        <v>26</v>
      </c>
      <c r="C8" s="41" t="s">
        <v>27</v>
      </c>
      <c r="D8" s="42" t="s">
        <v>28</v>
      </c>
      <c r="E8" s="16">
        <f t="shared" si="1"/>
        <v>32.7</v>
      </c>
      <c r="F8" s="16">
        <v>73.7</v>
      </c>
      <c r="G8" s="17">
        <f>F8*0.6</f>
        <v>44.22</v>
      </c>
      <c r="H8" s="16">
        <f t="shared" si="0"/>
        <v>76.92</v>
      </c>
      <c r="I8" s="23">
        <v>5</v>
      </c>
      <c r="J8" s="33" t="s">
        <v>22</v>
      </c>
    </row>
    <row r="9" s="1" customFormat="1" ht="20" customHeight="1" spans="1:10">
      <c r="A9" s="18"/>
      <c r="B9" s="40" t="s">
        <v>29</v>
      </c>
      <c r="C9" s="41" t="s">
        <v>30</v>
      </c>
      <c r="D9" s="42" t="s">
        <v>31</v>
      </c>
      <c r="E9" s="19">
        <f t="shared" si="1"/>
        <v>31.304</v>
      </c>
      <c r="F9" s="19" t="s">
        <v>32</v>
      </c>
      <c r="G9" s="20">
        <v>0</v>
      </c>
      <c r="H9" s="19">
        <f t="shared" si="0"/>
        <v>31.304</v>
      </c>
      <c r="I9" s="17">
        <v>6</v>
      </c>
      <c r="J9" s="34" t="s">
        <v>22</v>
      </c>
    </row>
    <row r="10" s="1" customFormat="1" ht="20" customHeight="1" spans="1:10">
      <c r="A10" s="21" t="s">
        <v>33</v>
      </c>
      <c r="B10" s="37" t="s">
        <v>34</v>
      </c>
      <c r="C10" s="38" t="s">
        <v>35</v>
      </c>
      <c r="D10" s="39" t="s">
        <v>36</v>
      </c>
      <c r="E10" s="22">
        <f t="shared" si="1"/>
        <v>31.468</v>
      </c>
      <c r="F10" s="22">
        <v>86.2</v>
      </c>
      <c r="G10" s="23">
        <f>F10*0.6</f>
        <v>51.72</v>
      </c>
      <c r="H10" s="22">
        <f t="shared" ref="H10:H17" si="2">E10+G10</f>
        <v>83.188</v>
      </c>
      <c r="I10" s="12">
        <v>1</v>
      </c>
      <c r="J10" s="33" t="s">
        <v>15</v>
      </c>
    </row>
    <row r="11" s="1" customFormat="1" ht="20" customHeight="1" spans="1:10">
      <c r="A11" s="24"/>
      <c r="B11" s="43" t="s">
        <v>37</v>
      </c>
      <c r="C11" s="44" t="s">
        <v>38</v>
      </c>
      <c r="D11" s="45" t="s">
        <v>39</v>
      </c>
      <c r="E11" s="19">
        <f t="shared" si="1"/>
        <v>25.62</v>
      </c>
      <c r="F11" s="19">
        <v>77.2</v>
      </c>
      <c r="G11" s="20">
        <f>F11*0.6</f>
        <v>46.32</v>
      </c>
      <c r="H11" s="19">
        <f t="shared" si="2"/>
        <v>71.94</v>
      </c>
      <c r="I11" s="20">
        <v>2</v>
      </c>
      <c r="J11" s="34" t="s">
        <v>22</v>
      </c>
    </row>
    <row r="12" s="1" customFormat="1" ht="20" customHeight="1" spans="1:10">
      <c r="A12" s="8" t="s">
        <v>40</v>
      </c>
      <c r="B12" s="40" t="s">
        <v>41</v>
      </c>
      <c r="C12" s="46" t="s">
        <v>42</v>
      </c>
      <c r="D12" s="47" t="s">
        <v>43</v>
      </c>
      <c r="E12" s="22">
        <f t="shared" si="1"/>
        <v>31.728</v>
      </c>
      <c r="F12" s="22">
        <v>78.6</v>
      </c>
      <c r="G12" s="23">
        <f>F12*0.6</f>
        <v>47.16</v>
      </c>
      <c r="H12" s="22">
        <f t="shared" si="2"/>
        <v>78.888</v>
      </c>
      <c r="I12" s="17">
        <v>1</v>
      </c>
      <c r="J12" s="33" t="s">
        <v>15</v>
      </c>
    </row>
    <row r="13" s="1" customFormat="1" ht="20" customHeight="1" spans="1:10">
      <c r="A13" s="13"/>
      <c r="B13" s="40" t="s">
        <v>44</v>
      </c>
      <c r="C13" s="41" t="s">
        <v>45</v>
      </c>
      <c r="D13" s="42" t="s">
        <v>46</v>
      </c>
      <c r="E13" s="16">
        <f t="shared" si="1"/>
        <v>32.016</v>
      </c>
      <c r="F13" s="16" t="s">
        <v>32</v>
      </c>
      <c r="G13" s="17">
        <v>0</v>
      </c>
      <c r="H13" s="16">
        <f t="shared" si="2"/>
        <v>32.016</v>
      </c>
      <c r="I13" s="17">
        <v>2</v>
      </c>
      <c r="J13" s="35" t="s">
        <v>22</v>
      </c>
    </row>
    <row r="14" s="1" customFormat="1" ht="20" customHeight="1" spans="1:10">
      <c r="A14" s="24"/>
      <c r="B14" s="40" t="s">
        <v>47</v>
      </c>
      <c r="C14" s="41" t="s">
        <v>48</v>
      </c>
      <c r="D14" s="42" t="s">
        <v>49</v>
      </c>
      <c r="E14" s="19">
        <f t="shared" si="1"/>
        <v>28.04</v>
      </c>
      <c r="F14" s="19" t="s">
        <v>32</v>
      </c>
      <c r="G14" s="20">
        <v>0</v>
      </c>
      <c r="H14" s="19">
        <f t="shared" si="2"/>
        <v>28.04</v>
      </c>
      <c r="I14" s="17">
        <v>3</v>
      </c>
      <c r="J14" s="34" t="s">
        <v>22</v>
      </c>
    </row>
    <row r="15" s="1" customFormat="1" ht="20" customHeight="1" spans="1:10">
      <c r="A15" s="8" t="s">
        <v>50</v>
      </c>
      <c r="B15" s="37" t="s">
        <v>51</v>
      </c>
      <c r="C15" s="38" t="s">
        <v>52</v>
      </c>
      <c r="D15" s="39" t="s">
        <v>53</v>
      </c>
      <c r="E15" s="22">
        <f t="shared" si="1"/>
        <v>33.636</v>
      </c>
      <c r="F15" s="22">
        <v>85.4</v>
      </c>
      <c r="G15" s="23">
        <f>F15*0.6</f>
        <v>51.24</v>
      </c>
      <c r="H15" s="22">
        <f t="shared" si="2"/>
        <v>84.876</v>
      </c>
      <c r="I15" s="48" t="s">
        <v>54</v>
      </c>
      <c r="J15" s="33" t="s">
        <v>15</v>
      </c>
    </row>
    <row r="16" s="1" customFormat="1" ht="20" customHeight="1" spans="1:10">
      <c r="A16" s="13"/>
      <c r="B16" s="40" t="s">
        <v>55</v>
      </c>
      <c r="C16" s="41" t="s">
        <v>56</v>
      </c>
      <c r="D16" s="42" t="s">
        <v>57</v>
      </c>
      <c r="E16" s="16">
        <f t="shared" si="1"/>
        <v>32.352</v>
      </c>
      <c r="F16" s="16">
        <v>80.2</v>
      </c>
      <c r="G16" s="17">
        <f>F16*0.6</f>
        <v>48.12</v>
      </c>
      <c r="H16" s="16">
        <f t="shared" si="2"/>
        <v>80.472</v>
      </c>
      <c r="I16" s="49" t="s">
        <v>58</v>
      </c>
      <c r="J16" s="36" t="s">
        <v>22</v>
      </c>
    </row>
    <row r="17" s="1" customFormat="1" ht="20" customHeight="1" spans="1:10">
      <c r="A17" s="18"/>
      <c r="B17" s="50" t="s">
        <v>59</v>
      </c>
      <c r="C17" s="44" t="s">
        <v>60</v>
      </c>
      <c r="D17" s="45" t="s">
        <v>61</v>
      </c>
      <c r="E17" s="19">
        <f t="shared" si="1"/>
        <v>31.32</v>
      </c>
      <c r="F17" s="22">
        <v>81.8</v>
      </c>
      <c r="G17" s="23">
        <f>F17*0.6</f>
        <v>49.08</v>
      </c>
      <c r="H17" s="22">
        <f t="shared" si="2"/>
        <v>80.4</v>
      </c>
      <c r="I17" s="51" t="s">
        <v>62</v>
      </c>
      <c r="J17" s="34" t="s">
        <v>22</v>
      </c>
    </row>
    <row r="18" spans="1:8">
      <c r="A18" s="30"/>
      <c r="B18" s="30"/>
      <c r="F18" s="31"/>
      <c r="G18" s="31"/>
      <c r="H18" s="30"/>
    </row>
  </sheetData>
  <mergeCells count="5">
    <mergeCell ref="B1:J1"/>
    <mergeCell ref="A4:A9"/>
    <mergeCell ref="A10:A11"/>
    <mergeCell ref="A12:A14"/>
    <mergeCell ref="A15:A17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2021-07-23T07:12:00Z</dcterms:created>
  <dcterms:modified xsi:type="dcterms:W3CDTF">2021-08-20T03:43:35Z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