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1520" activeTab="0"/>
  </bookViews>
  <sheets>
    <sheet name="总成绩汇总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<sst xmlns="http://schemas.openxmlformats.org/spreadsheetml/2006/main" count="45" uniqueCount="34">
  <si>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附件</t>
  </si>
  <si>
    <t>2021年广州市增城区科技工业商务和信息化局公开招聘
政府聘员总成绩及体检人员名单</t>
  </si>
  <si>
    <t>考号</t>
  </si>
  <si>
    <t>姓名</t>
  </si>
  <si>
    <t>报考岗位</t>
  </si>
  <si>
    <t>笔试成绩</t>
  </si>
  <si>
    <t>笔试折算
（30%）</t>
  </si>
  <si>
    <t>面试成绩</t>
  </si>
  <si>
    <t>面试折算
（70%）</t>
  </si>
  <si>
    <t>总成绩</t>
  </si>
  <si>
    <t>排名</t>
  </si>
  <si>
    <t>是否进入体检环节</t>
  </si>
  <si>
    <t>备注</t>
  </si>
  <si>
    <t>20210717001</t>
  </si>
  <si>
    <t>莫柳贤</t>
  </si>
  <si>
    <t>01岗</t>
  </si>
  <si>
    <t>是</t>
  </si>
  <si>
    <t>20210717038</t>
  </si>
  <si>
    <t>谢敏君</t>
  </si>
  <si>
    <t>02岗</t>
  </si>
  <si>
    <t>20210717023</t>
  </si>
  <si>
    <t>刘伟发</t>
  </si>
  <si>
    <t>否</t>
  </si>
  <si>
    <t>20210717024</t>
  </si>
  <si>
    <t>何诗雨</t>
  </si>
  <si>
    <t>20210717025</t>
  </si>
  <si>
    <t>罗冰女</t>
  </si>
  <si>
    <t>20210717021</t>
  </si>
  <si>
    <t>廖钊婷</t>
  </si>
  <si>
    <t>20210717058</t>
  </si>
  <si>
    <t>刘锐兰</t>
  </si>
  <si>
    <t>03岗</t>
  </si>
  <si>
    <t>20210717055</t>
  </si>
  <si>
    <t>李莹莹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</si>
</sst>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长城小标宋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长城小标宋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="115" zoomScaleNormal="115" workbookViewId="0" topLeftCell="A1">
      <selection activeCell="A2" sqref="A2:K2"/>
    </sheetView>
  </sheetViews>
  <sheetFormatPr defaultColWidth="9.00390625" defaultRowHeight="15"/>
  <cols>
    <col min="1" max="1" width="14.140625" style="0" customWidth="1"/>
    <col min="2" max="2" width="13.00390625" style="0" customWidth="1"/>
    <col min="3" max="3" width="12.421875" style="0" customWidth="1"/>
    <col min="4" max="4" width="13.28125" style="0" customWidth="1"/>
    <col min="5" max="5" width="14.8515625" style="0" customWidth="1"/>
    <col min="6" max="6" width="13.8515625" style="2" customWidth="1"/>
    <col min="7" max="7" width="13.421875" style="0" customWidth="1"/>
    <col min="8" max="9" width="12.00390625" style="0" customWidth="1"/>
    <col min="10" max="10" width="11.8515625" style="0" customWidth="1"/>
    <col min="11" max="11" width="10.421875" style="0" customWidth="1"/>
    <col min="12" max="12" width="5.57421875" style="0" customWidth="1"/>
    <col min="13" max="13" width="7.421875" style="0" customWidth="1"/>
  </cols>
  <sheetData>
    <row r="1" ht="21.75" customHeight="1">
      <c r="A1" s="3" t="s">
        <v>0</v>
      </c>
    </row>
    <row r="2" spans="1:1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1" customFormat="1" ht="37.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5" t="s">
        <v>9</v>
      </c>
      <c r="I3" s="6" t="s">
        <v>10</v>
      </c>
      <c r="J3" s="16" t="s">
        <v>11</v>
      </c>
      <c r="K3" s="17" t="s">
        <v>12</v>
      </c>
      <c r="L3" s="18"/>
      <c r="M3" s="18"/>
      <c r="N3" s="18"/>
      <c r="O3" s="18"/>
      <c r="P3" s="18"/>
    </row>
    <row r="4" spans="1:11" ht="24.75" customHeight="1">
      <c r="A4" s="9" t="s">
        <v>13</v>
      </c>
      <c r="B4" s="9" t="s">
        <v>14</v>
      </c>
      <c r="C4" s="9" t="s">
        <v>15</v>
      </c>
      <c r="D4" s="10">
        <v>61.96</v>
      </c>
      <c r="E4" s="11">
        <f aca="true" t="shared" si="0" ref="E4:E11">ROUND(D4*0.3,2)</f>
        <v>18.59</v>
      </c>
      <c r="F4" s="12">
        <v>81.2</v>
      </c>
      <c r="G4" s="13">
        <f aca="true" t="shared" si="1" ref="G4:G11">ROUND(F4*0.7,2)</f>
        <v>56.84</v>
      </c>
      <c r="H4" s="13">
        <f aca="true" t="shared" si="2" ref="H4:H11">E4+G4</f>
        <v>75.43</v>
      </c>
      <c r="I4" s="19">
        <v>1</v>
      </c>
      <c r="J4" s="19" t="s">
        <v>16</v>
      </c>
      <c r="K4" s="20"/>
    </row>
    <row r="5" spans="1:11" ht="24.75" customHeight="1">
      <c r="A5" s="9" t="s">
        <v>17</v>
      </c>
      <c r="B5" s="9" t="s">
        <v>18</v>
      </c>
      <c r="C5" s="9" t="s">
        <v>19</v>
      </c>
      <c r="D5" s="10">
        <v>79.14</v>
      </c>
      <c r="E5" s="11">
        <f t="shared" si="0"/>
        <v>23.74</v>
      </c>
      <c r="F5" s="12">
        <v>85.8</v>
      </c>
      <c r="G5" s="13">
        <f t="shared" si="1"/>
        <v>60.06</v>
      </c>
      <c r="H5" s="13">
        <f t="shared" si="2"/>
        <v>83.8</v>
      </c>
      <c r="I5" s="19">
        <v>1</v>
      </c>
      <c r="J5" s="19" t="s">
        <v>16</v>
      </c>
      <c r="K5" s="20"/>
    </row>
    <row r="6" spans="1:11" ht="24.75" customHeight="1">
      <c r="A6" s="9" t="s">
        <v>20</v>
      </c>
      <c r="B6" s="9" t="s">
        <v>21</v>
      </c>
      <c r="C6" s="9" t="s">
        <v>19</v>
      </c>
      <c r="D6" s="10">
        <v>71.73</v>
      </c>
      <c r="E6" s="11">
        <f t="shared" si="0"/>
        <v>21.52</v>
      </c>
      <c r="F6" s="12">
        <v>81.8</v>
      </c>
      <c r="G6" s="13">
        <f t="shared" si="1"/>
        <v>57.26</v>
      </c>
      <c r="H6" s="13">
        <f t="shared" si="2"/>
        <v>78.78</v>
      </c>
      <c r="I6" s="19">
        <v>2</v>
      </c>
      <c r="J6" s="19" t="s">
        <v>22</v>
      </c>
      <c r="K6" s="20"/>
    </row>
    <row r="7" spans="1:11" ht="24.75" customHeight="1">
      <c r="A7" s="9" t="s">
        <v>23</v>
      </c>
      <c r="B7" s="9" t="s">
        <v>24</v>
      </c>
      <c r="C7" s="9" t="s">
        <v>19</v>
      </c>
      <c r="D7" s="10">
        <v>70.81</v>
      </c>
      <c r="E7" s="11">
        <f t="shared" si="0"/>
        <v>21.24</v>
      </c>
      <c r="F7" s="12">
        <v>79.8</v>
      </c>
      <c r="G7" s="13">
        <f t="shared" si="1"/>
        <v>55.86</v>
      </c>
      <c r="H7" s="13">
        <f t="shared" si="2"/>
        <v>77.1</v>
      </c>
      <c r="I7" s="19">
        <v>3</v>
      </c>
      <c r="J7" s="19" t="s">
        <v>22</v>
      </c>
      <c r="K7" s="20"/>
    </row>
    <row r="8" spans="1:11" ht="24.75" customHeight="1">
      <c r="A8" s="9" t="s">
        <v>25</v>
      </c>
      <c r="B8" s="9" t="s">
        <v>26</v>
      </c>
      <c r="C8" s="9" t="s">
        <v>19</v>
      </c>
      <c r="D8" s="10">
        <v>72.1</v>
      </c>
      <c r="E8" s="11">
        <f t="shared" si="0"/>
        <v>21.63</v>
      </c>
      <c r="F8" s="12">
        <v>77.8</v>
      </c>
      <c r="G8" s="13">
        <f t="shared" si="1"/>
        <v>54.46</v>
      </c>
      <c r="H8" s="13">
        <f t="shared" si="2"/>
        <v>76.09</v>
      </c>
      <c r="I8" s="19">
        <v>4</v>
      </c>
      <c r="J8" s="19" t="s">
        <v>22</v>
      </c>
      <c r="K8" s="20"/>
    </row>
    <row r="9" spans="1:11" ht="24.75" customHeight="1">
      <c r="A9" s="9" t="s">
        <v>27</v>
      </c>
      <c r="B9" s="9" t="s">
        <v>28</v>
      </c>
      <c r="C9" s="9" t="s">
        <v>19</v>
      </c>
      <c r="D9" s="10">
        <v>69.81</v>
      </c>
      <c r="E9" s="11">
        <f t="shared" si="0"/>
        <v>20.94</v>
      </c>
      <c r="F9" s="14">
        <v>64.2</v>
      </c>
      <c r="G9" s="15">
        <f t="shared" si="1"/>
        <v>44.94</v>
      </c>
      <c r="H9" s="15">
        <f t="shared" si="2"/>
        <v>65.88</v>
      </c>
      <c r="I9" s="19">
        <v>5</v>
      </c>
      <c r="J9" s="19" t="s">
        <v>22</v>
      </c>
      <c r="K9" s="21"/>
    </row>
    <row r="10" spans="1:11" ht="24.75" customHeight="1">
      <c r="A10" s="9" t="s">
        <v>29</v>
      </c>
      <c r="B10" s="9" t="s">
        <v>30</v>
      </c>
      <c r="C10" s="9" t="s">
        <v>31</v>
      </c>
      <c r="D10" s="10">
        <v>66.76</v>
      </c>
      <c r="E10" s="11">
        <f t="shared" si="0"/>
        <v>20.03</v>
      </c>
      <c r="F10" s="14">
        <v>83.4</v>
      </c>
      <c r="G10" s="15">
        <f t="shared" si="1"/>
        <v>58.38</v>
      </c>
      <c r="H10" s="15">
        <f t="shared" si="2"/>
        <v>78.41</v>
      </c>
      <c r="I10" s="19">
        <v>1</v>
      </c>
      <c r="J10" s="19" t="s">
        <v>16</v>
      </c>
      <c r="K10" s="21"/>
    </row>
    <row r="11" spans="1:11" ht="24.75" customHeight="1">
      <c r="A11" s="9" t="s">
        <v>32</v>
      </c>
      <c r="B11" s="9" t="s">
        <v>33</v>
      </c>
      <c r="C11" s="9" t="s">
        <v>31</v>
      </c>
      <c r="D11" s="10">
        <v>63.12</v>
      </c>
      <c r="E11" s="11">
        <f t="shared" si="0"/>
        <v>18.94</v>
      </c>
      <c r="F11" s="14">
        <v>71.2</v>
      </c>
      <c r="G11" s="15">
        <f t="shared" si="1"/>
        <v>49.84</v>
      </c>
      <c r="H11" s="15">
        <f t="shared" si="2"/>
        <v>68.78</v>
      </c>
      <c r="I11" s="19">
        <v>2</v>
      </c>
      <c r="J11" s="19" t="s">
        <v>22</v>
      </c>
      <c r="K11" s="21"/>
    </row>
  </sheetData>
  <sheetProtection/>
  <mergeCells count="1">
    <mergeCell ref="A2:K2"/>
  </mergeCells>
  <printOptions horizontalCentered="1"/>
  <pageMargins left="0.9" right="0.79" top="0.59" bottom="0.71" header="0.5" footer="0.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QQ</cp:lastModifiedBy>
  <dcterms:created xsi:type="dcterms:W3CDTF">2019-12-12T01:35:56Z</dcterms:created>
  <dcterms:modified xsi:type="dcterms:W3CDTF">2021-07-30T07:32:39Z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