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65"/>
  </bookViews>
  <sheets>
    <sheet name="总成绩及进入体检名单" sheetId="2" r:id="rId1"/>
  </sheets>
  <definedNames>
    <definedName name="_xlnm._FilterDatabase" localSheetId="0" hidden="1">总成绩及进入体检名单!$A$2:$M$83</definedName>
    <definedName name="_xlnm.Print_Titles" localSheetId="0">总成绩及进入体检名单!$1:$2</definedName>
  </definedNames>
  <calcPr calcId="144525"/>
</workbook>
</file>

<file path=xl/sharedStrings.xml><?xml version="1.0" encoding="utf-8"?>
<sst xmlns="http://schemas.openxmlformats.org/spreadsheetml/2006/main" count="200">
  <si>
    <t>2021年广州市增城区康园工疗站服务中心公开招用工作人员                  
考生总成绩及进入体检人员名单</t>
  </si>
  <si>
    <t>序号</t>
  </si>
  <si>
    <t>岗位代码</t>
  </si>
  <si>
    <t>准考证号</t>
  </si>
  <si>
    <t>姓名</t>
  </si>
  <si>
    <t>笔试成绩</t>
  </si>
  <si>
    <t>笔试得分</t>
  </si>
  <si>
    <t>面试成绩</t>
  </si>
  <si>
    <t>面试得分</t>
  </si>
  <si>
    <t>总成绩</t>
  </si>
  <si>
    <t>排名</t>
  </si>
  <si>
    <t>招聘人数</t>
  </si>
  <si>
    <t>是否招用</t>
  </si>
  <si>
    <t>是否进入体检</t>
  </si>
  <si>
    <t>1</t>
  </si>
  <si>
    <t>001</t>
  </si>
  <si>
    <t>郭宇轩</t>
  </si>
  <si>
    <t>缺考</t>
  </si>
  <si>
    <t>否</t>
  </si>
  <si>
    <t>2</t>
  </si>
  <si>
    <t>邓惠政</t>
  </si>
  <si>
    <t>是</t>
  </si>
  <si>
    <t>3</t>
  </si>
  <si>
    <t>梁晓华</t>
  </si>
  <si>
    <t>4</t>
  </si>
  <si>
    <t>002</t>
  </si>
  <si>
    <t>郭颖仪</t>
  </si>
  <si>
    <t>5</t>
  </si>
  <si>
    <t>王芳</t>
  </si>
  <si>
    <t>6</t>
  </si>
  <si>
    <t>邓晓丽</t>
  </si>
  <si>
    <t>7</t>
  </si>
  <si>
    <t>003</t>
  </si>
  <si>
    <t>毛奕霖</t>
  </si>
  <si>
    <t>8</t>
  </si>
  <si>
    <t>朱慧敏</t>
  </si>
  <si>
    <t>9</t>
  </si>
  <si>
    <t>004</t>
  </si>
  <si>
    <t>陈晓慧</t>
  </si>
  <si>
    <t>10</t>
  </si>
  <si>
    <t>俞汤丽</t>
  </si>
  <si>
    <t>11</t>
  </si>
  <si>
    <t>姚静瑜</t>
  </si>
  <si>
    <t>12</t>
  </si>
  <si>
    <t>罗嘉怡</t>
  </si>
  <si>
    <t>13</t>
  </si>
  <si>
    <t>何云就</t>
  </si>
  <si>
    <t>14</t>
  </si>
  <si>
    <t>尹伯锦</t>
  </si>
  <si>
    <t>15</t>
  </si>
  <si>
    <t>005</t>
  </si>
  <si>
    <t>吴维娣</t>
  </si>
  <si>
    <t>16</t>
  </si>
  <si>
    <t>列钊江</t>
  </si>
  <si>
    <t>17</t>
  </si>
  <si>
    <t>霍诗敏</t>
  </si>
  <si>
    <t>18</t>
  </si>
  <si>
    <t>骆佩武</t>
  </si>
  <si>
    <t>19</t>
  </si>
  <si>
    <t>王秋怡</t>
  </si>
  <si>
    <t>20</t>
  </si>
  <si>
    <t>丘燕茹</t>
  </si>
  <si>
    <t>21</t>
  </si>
  <si>
    <t>朱宝英</t>
  </si>
  <si>
    <t>22</t>
  </si>
  <si>
    <t>周婷婷</t>
  </si>
  <si>
    <t>23</t>
  </si>
  <si>
    <t>刘俊杰</t>
  </si>
  <si>
    <t>24</t>
  </si>
  <si>
    <t>006</t>
  </si>
  <si>
    <t>何秀霞</t>
  </si>
  <si>
    <t>25</t>
  </si>
  <si>
    <t>黄贵艳</t>
  </si>
  <si>
    <t>26</t>
  </si>
  <si>
    <t>曾灿桃</t>
  </si>
  <si>
    <t>27</t>
  </si>
  <si>
    <t>郑嘉雄</t>
  </si>
  <si>
    <t>28</t>
  </si>
  <si>
    <t>熊嘉俊</t>
  </si>
  <si>
    <t>29</t>
  </si>
  <si>
    <t>曾华诗</t>
  </si>
  <si>
    <t>30</t>
  </si>
  <si>
    <t>赵小丹</t>
  </si>
  <si>
    <t>31</t>
  </si>
  <si>
    <t>唐子茹</t>
  </si>
  <si>
    <t>32</t>
  </si>
  <si>
    <t>汤增银</t>
  </si>
  <si>
    <t>33</t>
  </si>
  <si>
    <t>007</t>
  </si>
  <si>
    <t>张春燕</t>
  </si>
  <si>
    <t>34</t>
  </si>
  <si>
    <t>李娜</t>
  </si>
  <si>
    <t>35</t>
  </si>
  <si>
    <t>蒋秀清</t>
  </si>
  <si>
    <t>36</t>
  </si>
  <si>
    <t>008</t>
  </si>
  <si>
    <t>邹坤校</t>
  </si>
  <si>
    <t>37</t>
  </si>
  <si>
    <t>曾丽仪</t>
  </si>
  <si>
    <t>38</t>
  </si>
  <si>
    <t>009</t>
  </si>
  <si>
    <t>成旭婷</t>
  </si>
  <si>
    <t>39</t>
  </si>
  <si>
    <t>李燕华</t>
  </si>
  <si>
    <t>40</t>
  </si>
  <si>
    <t>赖奇龙</t>
  </si>
  <si>
    <t>41</t>
  </si>
  <si>
    <t>010</t>
  </si>
  <si>
    <t>唐青青</t>
  </si>
  <si>
    <t>42</t>
  </si>
  <si>
    <t>符传彬</t>
  </si>
  <si>
    <t>43</t>
  </si>
  <si>
    <t>011</t>
  </si>
  <si>
    <t>王国城</t>
  </si>
  <si>
    <t>44</t>
  </si>
  <si>
    <t>李小仕</t>
  </si>
  <si>
    <t>45</t>
  </si>
  <si>
    <t>郭秋燕</t>
  </si>
  <si>
    <t>46</t>
  </si>
  <si>
    <t>012</t>
  </si>
  <si>
    <t>王国鹏</t>
  </si>
  <si>
    <t>47</t>
  </si>
  <si>
    <t>赵莉清</t>
  </si>
  <si>
    <t>48</t>
  </si>
  <si>
    <t>013</t>
  </si>
  <si>
    <t>陈嘉敏</t>
  </si>
  <si>
    <t>49</t>
  </si>
  <si>
    <t>吴慧旋</t>
  </si>
  <si>
    <t>50</t>
  </si>
  <si>
    <t>吴雅芝</t>
  </si>
  <si>
    <t>51</t>
  </si>
  <si>
    <t>014</t>
  </si>
  <si>
    <t>林淑玉</t>
  </si>
  <si>
    <t>52</t>
  </si>
  <si>
    <t>黎焱文</t>
  </si>
  <si>
    <t>53</t>
  </si>
  <si>
    <t>刘慧欣</t>
  </si>
  <si>
    <t>54</t>
  </si>
  <si>
    <t>016</t>
  </si>
  <si>
    <t>郑文婷</t>
  </si>
  <si>
    <t>55</t>
  </si>
  <si>
    <t>潘燕婷</t>
  </si>
  <si>
    <t>56</t>
  </si>
  <si>
    <t>017</t>
  </si>
  <si>
    <t>陈嘉慧</t>
  </si>
  <si>
    <t>57</t>
  </si>
  <si>
    <t>刘凤莹</t>
  </si>
  <si>
    <t>58</t>
  </si>
  <si>
    <t>刘丽琴</t>
  </si>
  <si>
    <t>59</t>
  </si>
  <si>
    <t>018</t>
  </si>
  <si>
    <t>吴跃娅</t>
  </si>
  <si>
    <t>60</t>
  </si>
  <si>
    <t>陈水银</t>
  </si>
  <si>
    <t>61</t>
  </si>
  <si>
    <t>陈少华</t>
  </si>
  <si>
    <t>62</t>
  </si>
  <si>
    <t>朱远扬</t>
  </si>
  <si>
    <t>63</t>
  </si>
  <si>
    <t>潘翠玲</t>
  </si>
  <si>
    <t>64</t>
  </si>
  <si>
    <t>陈泳媚</t>
  </si>
  <si>
    <t>65</t>
  </si>
  <si>
    <t>赖馨瑶</t>
  </si>
  <si>
    <t>66</t>
  </si>
  <si>
    <t>阮转辉</t>
  </si>
  <si>
    <t>67</t>
  </si>
  <si>
    <t>叶明康</t>
  </si>
  <si>
    <t>68</t>
  </si>
  <si>
    <t>019</t>
  </si>
  <si>
    <t>金亮</t>
  </si>
  <si>
    <t>69</t>
  </si>
  <si>
    <t>黄渝程</t>
  </si>
  <si>
    <t>70</t>
  </si>
  <si>
    <t>湛楚韵</t>
  </si>
  <si>
    <t>71</t>
  </si>
  <si>
    <t>020</t>
  </si>
  <si>
    <t>邹悦翻</t>
  </si>
  <si>
    <t>72</t>
  </si>
  <si>
    <t>谢桂璋</t>
  </si>
  <si>
    <t>73</t>
  </si>
  <si>
    <t>李润仪</t>
  </si>
  <si>
    <t>74</t>
  </si>
  <si>
    <t>邹和强</t>
  </si>
  <si>
    <t>75</t>
  </si>
  <si>
    <t>021</t>
  </si>
  <si>
    <t>毛桂婷</t>
  </si>
  <si>
    <t>76</t>
  </si>
  <si>
    <t>022</t>
  </si>
  <si>
    <t>叶晓玲</t>
  </si>
  <si>
    <t>77</t>
  </si>
  <si>
    <t>宋亚萍</t>
  </si>
  <si>
    <t>78</t>
  </si>
  <si>
    <t>王晓云</t>
  </si>
  <si>
    <t>79</t>
  </si>
  <si>
    <t>戴西兰</t>
  </si>
  <si>
    <t>80</t>
  </si>
  <si>
    <t>汤翠萍</t>
  </si>
  <si>
    <t>81</t>
  </si>
  <si>
    <t>周翠虹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</si>
</sst>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5" fillId="17" borderId="3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83"/>
  <sheetViews>
    <sheetView tabSelected="1" workbookViewId="0">
      <selection activeCell="P7" sqref="P7"/>
    </sheetView>
  </sheetViews>
  <sheetFormatPr defaultColWidth="9" defaultRowHeight="13.5"/>
  <cols>
    <col min="1" max="1" width="5.625" customWidth="1"/>
    <col min="2" max="2" width="11.175" customWidth="1"/>
    <col min="3" max="3" width="15.0833333333333" customWidth="1"/>
    <col min="5" max="5" width="11.0916666666667" customWidth="1"/>
    <col min="6" max="6" width="11.875" customWidth="1"/>
    <col min="7" max="7" width="12.25" customWidth="1"/>
    <col min="8" max="8" width="12.5416666666667" customWidth="1"/>
    <col min="9" max="9" width="9.625" customWidth="1"/>
    <col min="10" max="10" width="6.75" style="1" customWidth="1"/>
    <col min="11" max="11" width="9.875" style="2" customWidth="1"/>
    <col min="12" max="12" width="10.125" style="1" customWidth="1"/>
    <col min="13" max="13" width="13.5" customWidth="1"/>
  </cols>
  <sheetData>
    <row r="1" customFormat="1" ht="62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Format="1" ht="24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1" t="s">
        <v>13</v>
      </c>
    </row>
    <row r="3" customFormat="1" ht="28" customHeight="1" spans="1:13">
      <c r="A3" s="7" t="s">
        <v>14</v>
      </c>
      <c r="B3" s="7" t="s">
        <v>15</v>
      </c>
      <c r="C3" s="7">
        <v>20210050002</v>
      </c>
      <c r="D3" s="7" t="s">
        <v>16</v>
      </c>
      <c r="E3" s="8">
        <v>80.42</v>
      </c>
      <c r="F3" s="9">
        <f t="shared" ref="F3:F66" si="0">E3*0.4</f>
        <v>32.168</v>
      </c>
      <c r="G3" s="9" t="s">
        <v>17</v>
      </c>
      <c r="H3" s="10">
        <v>0</v>
      </c>
      <c r="I3" s="10">
        <f t="shared" ref="I3:I66" si="1">F3+H3</f>
        <v>32.168</v>
      </c>
      <c r="J3" s="12">
        <v>3</v>
      </c>
      <c r="K3" s="12">
        <v>1</v>
      </c>
      <c r="L3" s="13" t="s">
        <v>18</v>
      </c>
      <c r="M3" s="13" t="s">
        <v>18</v>
      </c>
    </row>
    <row r="4" customFormat="1" ht="28" customHeight="1" spans="1:13">
      <c r="A4" s="7" t="s">
        <v>19</v>
      </c>
      <c r="B4" s="7" t="s">
        <v>15</v>
      </c>
      <c r="C4" s="7">
        <v>20210050011</v>
      </c>
      <c r="D4" s="7" t="s">
        <v>20</v>
      </c>
      <c r="E4" s="8">
        <v>78.97</v>
      </c>
      <c r="F4" s="9">
        <f t="shared" si="0"/>
        <v>31.588</v>
      </c>
      <c r="G4" s="9">
        <v>76</v>
      </c>
      <c r="H4" s="10">
        <f t="shared" ref="H4:H14" si="2">G4*0.6</f>
        <v>45.6</v>
      </c>
      <c r="I4" s="10">
        <f t="shared" si="1"/>
        <v>77.188</v>
      </c>
      <c r="J4" s="12">
        <v>1</v>
      </c>
      <c r="K4" s="12"/>
      <c r="L4" s="13" t="s">
        <v>21</v>
      </c>
      <c r="M4" s="13" t="s">
        <v>21</v>
      </c>
    </row>
    <row r="5" customFormat="1" ht="28" customHeight="1" spans="1:13">
      <c r="A5" s="7" t="s">
        <v>22</v>
      </c>
      <c r="B5" s="7" t="s">
        <v>15</v>
      </c>
      <c r="C5" s="7">
        <v>20210050004</v>
      </c>
      <c r="D5" s="7" t="s">
        <v>23</v>
      </c>
      <c r="E5" s="8">
        <v>73.84</v>
      </c>
      <c r="F5" s="9">
        <f t="shared" si="0"/>
        <v>29.536</v>
      </c>
      <c r="G5" s="9">
        <v>78.8</v>
      </c>
      <c r="H5" s="10">
        <f t="shared" si="2"/>
        <v>47.28</v>
      </c>
      <c r="I5" s="10">
        <f t="shared" si="1"/>
        <v>76.816</v>
      </c>
      <c r="J5" s="12">
        <v>2</v>
      </c>
      <c r="K5" s="12"/>
      <c r="L5" s="13" t="s">
        <v>18</v>
      </c>
      <c r="M5" s="13" t="s">
        <v>18</v>
      </c>
    </row>
    <row r="6" customFormat="1" ht="28" customHeight="1" spans="1:13">
      <c r="A6" s="7" t="s">
        <v>24</v>
      </c>
      <c r="B6" s="7" t="s">
        <v>25</v>
      </c>
      <c r="C6" s="7">
        <v>20210050017</v>
      </c>
      <c r="D6" s="7" t="s">
        <v>26</v>
      </c>
      <c r="E6" s="8">
        <v>88.37</v>
      </c>
      <c r="F6" s="9">
        <f t="shared" si="0"/>
        <v>35.348</v>
      </c>
      <c r="G6" s="9">
        <v>76.4</v>
      </c>
      <c r="H6" s="10">
        <f t="shared" si="2"/>
        <v>45.84</v>
      </c>
      <c r="I6" s="10">
        <f t="shared" si="1"/>
        <v>81.188</v>
      </c>
      <c r="J6" s="12">
        <v>2</v>
      </c>
      <c r="K6" s="12">
        <v>1</v>
      </c>
      <c r="L6" s="13" t="s">
        <v>18</v>
      </c>
      <c r="M6" s="13" t="s">
        <v>18</v>
      </c>
    </row>
    <row r="7" customFormat="1" ht="28" customHeight="1" spans="1:13">
      <c r="A7" s="7" t="s">
        <v>27</v>
      </c>
      <c r="B7" s="7" t="s">
        <v>25</v>
      </c>
      <c r="C7" s="7">
        <v>20210050025</v>
      </c>
      <c r="D7" s="7" t="s">
        <v>28</v>
      </c>
      <c r="E7" s="8">
        <v>85.55</v>
      </c>
      <c r="F7" s="9">
        <f t="shared" si="0"/>
        <v>34.22</v>
      </c>
      <c r="G7" s="9">
        <v>76.8</v>
      </c>
      <c r="H7" s="10">
        <f t="shared" si="2"/>
        <v>46.08</v>
      </c>
      <c r="I7" s="10">
        <f t="shared" si="1"/>
        <v>80.3</v>
      </c>
      <c r="J7" s="12">
        <v>3</v>
      </c>
      <c r="K7" s="12"/>
      <c r="L7" s="13" t="s">
        <v>18</v>
      </c>
      <c r="M7" s="13" t="s">
        <v>18</v>
      </c>
    </row>
    <row r="8" customFormat="1" ht="28" customHeight="1" spans="1:13">
      <c r="A8" s="7" t="s">
        <v>29</v>
      </c>
      <c r="B8" s="7" t="s">
        <v>25</v>
      </c>
      <c r="C8" s="7">
        <v>20210050012</v>
      </c>
      <c r="D8" s="7" t="s">
        <v>30</v>
      </c>
      <c r="E8" s="8">
        <v>85.39</v>
      </c>
      <c r="F8" s="9">
        <f t="shared" si="0"/>
        <v>34.156</v>
      </c>
      <c r="G8" s="9">
        <v>83.6</v>
      </c>
      <c r="H8" s="10">
        <f t="shared" si="2"/>
        <v>50.16</v>
      </c>
      <c r="I8" s="10">
        <f t="shared" si="1"/>
        <v>84.316</v>
      </c>
      <c r="J8" s="12">
        <v>1</v>
      </c>
      <c r="K8" s="12"/>
      <c r="L8" s="13" t="s">
        <v>21</v>
      </c>
      <c r="M8" s="13" t="s">
        <v>21</v>
      </c>
    </row>
    <row r="9" customFormat="1" ht="28" customHeight="1" spans="1:13">
      <c r="A9" s="7" t="s">
        <v>31</v>
      </c>
      <c r="B9" s="7" t="s">
        <v>32</v>
      </c>
      <c r="C9" s="7">
        <v>20210050028</v>
      </c>
      <c r="D9" s="7" t="s">
        <v>33</v>
      </c>
      <c r="E9" s="8">
        <v>85.97</v>
      </c>
      <c r="F9" s="9">
        <f t="shared" si="0"/>
        <v>34.388</v>
      </c>
      <c r="G9" s="9">
        <v>77</v>
      </c>
      <c r="H9" s="10">
        <f t="shared" si="2"/>
        <v>46.2</v>
      </c>
      <c r="I9" s="10">
        <f t="shared" si="1"/>
        <v>80.588</v>
      </c>
      <c r="J9" s="12">
        <v>1</v>
      </c>
      <c r="K9" s="12">
        <v>1</v>
      </c>
      <c r="L9" s="13" t="s">
        <v>21</v>
      </c>
      <c r="M9" s="13" t="s">
        <v>21</v>
      </c>
    </row>
    <row r="10" customFormat="1" ht="28" customHeight="1" spans="1:13">
      <c r="A10" s="7" t="s">
        <v>34</v>
      </c>
      <c r="B10" s="7" t="s">
        <v>32</v>
      </c>
      <c r="C10" s="7">
        <v>20210050027</v>
      </c>
      <c r="D10" s="7" t="s">
        <v>35</v>
      </c>
      <c r="E10" s="8">
        <v>77.8</v>
      </c>
      <c r="F10" s="9">
        <f t="shared" si="0"/>
        <v>31.12</v>
      </c>
      <c r="G10" s="9">
        <v>76</v>
      </c>
      <c r="H10" s="10">
        <f t="shared" si="2"/>
        <v>45.6</v>
      </c>
      <c r="I10" s="10">
        <f t="shared" si="1"/>
        <v>76.72</v>
      </c>
      <c r="J10" s="12">
        <v>2</v>
      </c>
      <c r="K10" s="12"/>
      <c r="L10" s="13" t="s">
        <v>18</v>
      </c>
      <c r="M10" s="13" t="s">
        <v>18</v>
      </c>
    </row>
    <row r="11" customFormat="1" ht="28" customHeight="1" spans="1:13">
      <c r="A11" s="7" t="s">
        <v>36</v>
      </c>
      <c r="B11" s="7" t="s">
        <v>37</v>
      </c>
      <c r="C11" s="7">
        <v>20210050033</v>
      </c>
      <c r="D11" s="7" t="s">
        <v>38</v>
      </c>
      <c r="E11" s="8">
        <v>89.26</v>
      </c>
      <c r="F11" s="9">
        <f t="shared" si="0"/>
        <v>35.704</v>
      </c>
      <c r="G11" s="9">
        <v>73.4</v>
      </c>
      <c r="H11" s="10">
        <f t="shared" si="2"/>
        <v>44.04</v>
      </c>
      <c r="I11" s="10">
        <f t="shared" si="1"/>
        <v>79.744</v>
      </c>
      <c r="J11" s="12">
        <v>2</v>
      </c>
      <c r="K11" s="12">
        <v>2</v>
      </c>
      <c r="L11" s="13" t="s">
        <v>21</v>
      </c>
      <c r="M11" s="13" t="s">
        <v>21</v>
      </c>
    </row>
    <row r="12" customFormat="1" ht="28" customHeight="1" spans="1:13">
      <c r="A12" s="7" t="s">
        <v>39</v>
      </c>
      <c r="B12" s="7" t="s">
        <v>37</v>
      </c>
      <c r="C12" s="7">
        <v>20210050036</v>
      </c>
      <c r="D12" s="7" t="s">
        <v>40</v>
      </c>
      <c r="E12" s="8">
        <v>86.33</v>
      </c>
      <c r="F12" s="9">
        <f t="shared" si="0"/>
        <v>34.532</v>
      </c>
      <c r="G12" s="9">
        <v>78</v>
      </c>
      <c r="H12" s="10">
        <f t="shared" si="2"/>
        <v>46.8</v>
      </c>
      <c r="I12" s="10">
        <f t="shared" si="1"/>
        <v>81.332</v>
      </c>
      <c r="J12" s="12">
        <v>1</v>
      </c>
      <c r="K12" s="12"/>
      <c r="L12" s="13" t="s">
        <v>21</v>
      </c>
      <c r="M12" s="13" t="s">
        <v>21</v>
      </c>
    </row>
    <row r="13" customFormat="1" ht="28" customHeight="1" spans="1:13">
      <c r="A13" s="7" t="s">
        <v>41</v>
      </c>
      <c r="B13" s="7" t="s">
        <v>37</v>
      </c>
      <c r="C13" s="7">
        <v>20210050035</v>
      </c>
      <c r="D13" s="7" t="s">
        <v>42</v>
      </c>
      <c r="E13" s="8">
        <v>81.62</v>
      </c>
      <c r="F13" s="9">
        <f t="shared" si="0"/>
        <v>32.648</v>
      </c>
      <c r="G13" s="9">
        <v>68</v>
      </c>
      <c r="H13" s="10">
        <f t="shared" si="2"/>
        <v>40.8</v>
      </c>
      <c r="I13" s="10">
        <f t="shared" si="1"/>
        <v>73.448</v>
      </c>
      <c r="J13" s="12">
        <v>5</v>
      </c>
      <c r="K13" s="12"/>
      <c r="L13" s="13" t="s">
        <v>18</v>
      </c>
      <c r="M13" s="13" t="s">
        <v>18</v>
      </c>
    </row>
    <row r="14" customFormat="1" ht="28" customHeight="1" spans="1:13">
      <c r="A14" s="7" t="s">
        <v>43</v>
      </c>
      <c r="B14" s="7" t="s">
        <v>37</v>
      </c>
      <c r="C14" s="7">
        <v>20210050039</v>
      </c>
      <c r="D14" s="7" t="s">
        <v>44</v>
      </c>
      <c r="E14" s="8">
        <v>76.71</v>
      </c>
      <c r="F14" s="9">
        <f t="shared" si="0"/>
        <v>30.684</v>
      </c>
      <c r="G14" s="9">
        <v>74.6</v>
      </c>
      <c r="H14" s="10">
        <f t="shared" si="2"/>
        <v>44.76</v>
      </c>
      <c r="I14" s="10">
        <f t="shared" si="1"/>
        <v>75.444</v>
      </c>
      <c r="J14" s="12">
        <v>3</v>
      </c>
      <c r="K14" s="12"/>
      <c r="L14" s="13" t="s">
        <v>18</v>
      </c>
      <c r="M14" s="13" t="s">
        <v>18</v>
      </c>
    </row>
    <row r="15" customFormat="1" ht="28" customHeight="1" spans="1:13">
      <c r="A15" s="7" t="s">
        <v>45</v>
      </c>
      <c r="B15" s="7" t="s">
        <v>37</v>
      </c>
      <c r="C15" s="7">
        <v>20210050038</v>
      </c>
      <c r="D15" s="7" t="s">
        <v>46</v>
      </c>
      <c r="E15" s="8">
        <v>74.42</v>
      </c>
      <c r="F15" s="9">
        <f t="shared" si="0"/>
        <v>29.768</v>
      </c>
      <c r="G15" s="9" t="s">
        <v>17</v>
      </c>
      <c r="H15" s="10">
        <v>0</v>
      </c>
      <c r="I15" s="10">
        <f t="shared" si="1"/>
        <v>29.768</v>
      </c>
      <c r="J15" s="12">
        <v>6</v>
      </c>
      <c r="K15" s="12"/>
      <c r="L15" s="13" t="s">
        <v>18</v>
      </c>
      <c r="M15" s="13" t="s">
        <v>18</v>
      </c>
    </row>
    <row r="16" customFormat="1" ht="28" customHeight="1" spans="1:13">
      <c r="A16" s="7" t="s">
        <v>47</v>
      </c>
      <c r="B16" s="7" t="s">
        <v>37</v>
      </c>
      <c r="C16" s="7">
        <v>20210050030</v>
      </c>
      <c r="D16" s="7" t="s">
        <v>48</v>
      </c>
      <c r="E16" s="8">
        <v>73.17</v>
      </c>
      <c r="F16" s="9">
        <f t="shared" si="0"/>
        <v>29.268</v>
      </c>
      <c r="G16" s="9">
        <v>76.6</v>
      </c>
      <c r="H16" s="10">
        <f t="shared" ref="H16:H19" si="3">G16*0.6</f>
        <v>45.96</v>
      </c>
      <c r="I16" s="10">
        <f t="shared" si="1"/>
        <v>75.228</v>
      </c>
      <c r="J16" s="12">
        <v>4</v>
      </c>
      <c r="K16" s="12"/>
      <c r="L16" s="13" t="s">
        <v>18</v>
      </c>
      <c r="M16" s="13" t="s">
        <v>18</v>
      </c>
    </row>
    <row r="17" customFormat="1" ht="28" customHeight="1" spans="1:13">
      <c r="A17" s="7" t="s">
        <v>49</v>
      </c>
      <c r="B17" s="7" t="s">
        <v>50</v>
      </c>
      <c r="C17" s="7">
        <v>20210050059</v>
      </c>
      <c r="D17" s="7" t="s">
        <v>51</v>
      </c>
      <c r="E17" s="8">
        <v>87.7</v>
      </c>
      <c r="F17" s="9">
        <f t="shared" si="0"/>
        <v>35.08</v>
      </c>
      <c r="G17" s="9" t="s">
        <v>17</v>
      </c>
      <c r="H17" s="10">
        <v>0</v>
      </c>
      <c r="I17" s="10">
        <f t="shared" si="1"/>
        <v>35.08</v>
      </c>
      <c r="J17" s="12">
        <v>7</v>
      </c>
      <c r="K17" s="12">
        <v>3</v>
      </c>
      <c r="L17" s="13" t="s">
        <v>18</v>
      </c>
      <c r="M17" s="13" t="s">
        <v>18</v>
      </c>
    </row>
    <row r="18" customFormat="1" ht="28" customHeight="1" spans="1:13">
      <c r="A18" s="7" t="s">
        <v>52</v>
      </c>
      <c r="B18" s="7" t="s">
        <v>50</v>
      </c>
      <c r="C18" s="7">
        <v>20210050044</v>
      </c>
      <c r="D18" s="7" t="s">
        <v>53</v>
      </c>
      <c r="E18" s="8">
        <v>86.92</v>
      </c>
      <c r="F18" s="9">
        <f t="shared" si="0"/>
        <v>34.768</v>
      </c>
      <c r="G18" s="9">
        <v>79.4</v>
      </c>
      <c r="H18" s="10">
        <f t="shared" si="3"/>
        <v>47.64</v>
      </c>
      <c r="I18" s="10">
        <f t="shared" si="1"/>
        <v>82.408</v>
      </c>
      <c r="J18" s="12">
        <v>2</v>
      </c>
      <c r="K18" s="12"/>
      <c r="L18" s="13" t="s">
        <v>21</v>
      </c>
      <c r="M18" s="13" t="s">
        <v>21</v>
      </c>
    </row>
    <row r="19" customFormat="1" ht="28" customHeight="1" spans="1:13">
      <c r="A19" s="7" t="s">
        <v>54</v>
      </c>
      <c r="B19" s="7" t="s">
        <v>50</v>
      </c>
      <c r="C19" s="7">
        <v>20210050054</v>
      </c>
      <c r="D19" s="7" t="s">
        <v>55</v>
      </c>
      <c r="E19" s="8">
        <v>85.97</v>
      </c>
      <c r="F19" s="9">
        <f t="shared" si="0"/>
        <v>34.388</v>
      </c>
      <c r="G19" s="9">
        <v>79.8</v>
      </c>
      <c r="H19" s="10">
        <f t="shared" si="3"/>
        <v>47.88</v>
      </c>
      <c r="I19" s="10">
        <f t="shared" si="1"/>
        <v>82.268</v>
      </c>
      <c r="J19" s="12">
        <v>4</v>
      </c>
      <c r="K19" s="12"/>
      <c r="L19" s="13" t="s">
        <v>18</v>
      </c>
      <c r="M19" s="13" t="s">
        <v>18</v>
      </c>
    </row>
    <row r="20" customFormat="1" ht="28" customHeight="1" spans="1:13">
      <c r="A20" s="7" t="s">
        <v>56</v>
      </c>
      <c r="B20" s="7" t="s">
        <v>50</v>
      </c>
      <c r="C20" s="7">
        <v>20210050062</v>
      </c>
      <c r="D20" s="7" t="s">
        <v>57</v>
      </c>
      <c r="E20" s="8">
        <v>81.56</v>
      </c>
      <c r="F20" s="9">
        <f t="shared" si="0"/>
        <v>32.624</v>
      </c>
      <c r="G20" s="9" t="s">
        <v>17</v>
      </c>
      <c r="H20" s="10">
        <v>0</v>
      </c>
      <c r="I20" s="10">
        <f t="shared" si="1"/>
        <v>32.624</v>
      </c>
      <c r="J20" s="12">
        <v>8</v>
      </c>
      <c r="K20" s="12"/>
      <c r="L20" s="13" t="s">
        <v>18</v>
      </c>
      <c r="M20" s="13" t="s">
        <v>18</v>
      </c>
    </row>
    <row r="21" customFormat="1" ht="28" customHeight="1" spans="1:13">
      <c r="A21" s="7" t="s">
        <v>58</v>
      </c>
      <c r="B21" s="7" t="s">
        <v>50</v>
      </c>
      <c r="C21" s="7">
        <v>20210050071</v>
      </c>
      <c r="D21" s="7" t="s">
        <v>59</v>
      </c>
      <c r="E21" s="8">
        <v>81.06</v>
      </c>
      <c r="F21" s="9">
        <f t="shared" si="0"/>
        <v>32.424</v>
      </c>
      <c r="G21" s="9">
        <v>84.4</v>
      </c>
      <c r="H21" s="10">
        <f t="shared" ref="H21:H24" si="4">G21*0.6</f>
        <v>50.64</v>
      </c>
      <c r="I21" s="10">
        <f t="shared" si="1"/>
        <v>83.064</v>
      </c>
      <c r="J21" s="12">
        <v>1</v>
      </c>
      <c r="K21" s="12"/>
      <c r="L21" s="13" t="s">
        <v>21</v>
      </c>
      <c r="M21" s="13" t="s">
        <v>21</v>
      </c>
    </row>
    <row r="22" customFormat="1" ht="28" customHeight="1" spans="1:13">
      <c r="A22" s="7" t="s">
        <v>60</v>
      </c>
      <c r="B22" s="7" t="s">
        <v>50</v>
      </c>
      <c r="C22" s="7">
        <v>20210050075</v>
      </c>
      <c r="D22" s="7" t="s">
        <v>61</v>
      </c>
      <c r="E22" s="8">
        <v>80.67</v>
      </c>
      <c r="F22" s="9">
        <f t="shared" si="0"/>
        <v>32.268</v>
      </c>
      <c r="G22" s="9">
        <v>82.2</v>
      </c>
      <c r="H22" s="10">
        <f t="shared" si="4"/>
        <v>49.32</v>
      </c>
      <c r="I22" s="10">
        <f t="shared" si="1"/>
        <v>81.588</v>
      </c>
      <c r="J22" s="12">
        <v>5</v>
      </c>
      <c r="K22" s="12"/>
      <c r="L22" s="13" t="s">
        <v>18</v>
      </c>
      <c r="M22" s="13" t="s">
        <v>18</v>
      </c>
    </row>
    <row r="23" customFormat="1" ht="28" customHeight="1" spans="1:13">
      <c r="A23" s="7" t="s">
        <v>62</v>
      </c>
      <c r="B23" s="7" t="s">
        <v>50</v>
      </c>
      <c r="C23" s="7">
        <v>20210050058</v>
      </c>
      <c r="D23" s="7" t="s">
        <v>63</v>
      </c>
      <c r="E23" s="8">
        <v>80.59</v>
      </c>
      <c r="F23" s="9">
        <f t="shared" si="0"/>
        <v>32.236</v>
      </c>
      <c r="G23" s="9">
        <v>83.6</v>
      </c>
      <c r="H23" s="10">
        <f t="shared" si="4"/>
        <v>50.16</v>
      </c>
      <c r="I23" s="10">
        <f t="shared" si="1"/>
        <v>82.396</v>
      </c>
      <c r="J23" s="12">
        <v>3</v>
      </c>
      <c r="K23" s="12"/>
      <c r="L23" s="13" t="s">
        <v>21</v>
      </c>
      <c r="M23" s="13" t="s">
        <v>21</v>
      </c>
    </row>
    <row r="24" customFormat="1" ht="28" customHeight="1" spans="1:13">
      <c r="A24" s="7" t="s">
        <v>64</v>
      </c>
      <c r="B24" s="7" t="s">
        <v>50</v>
      </c>
      <c r="C24" s="7">
        <v>20210050049</v>
      </c>
      <c r="D24" s="7" t="s">
        <v>65</v>
      </c>
      <c r="E24" s="8">
        <v>79.92</v>
      </c>
      <c r="F24" s="9">
        <f t="shared" si="0"/>
        <v>31.968</v>
      </c>
      <c r="G24" s="9">
        <v>73.4</v>
      </c>
      <c r="H24" s="10">
        <f t="shared" si="4"/>
        <v>44.04</v>
      </c>
      <c r="I24" s="10">
        <f t="shared" si="1"/>
        <v>76.008</v>
      </c>
      <c r="J24" s="12">
        <v>6</v>
      </c>
      <c r="K24" s="12"/>
      <c r="L24" s="13" t="s">
        <v>18</v>
      </c>
      <c r="M24" s="13" t="s">
        <v>18</v>
      </c>
    </row>
    <row r="25" customFormat="1" ht="28" customHeight="1" spans="1:13">
      <c r="A25" s="7" t="s">
        <v>66</v>
      </c>
      <c r="B25" s="7" t="s">
        <v>50</v>
      </c>
      <c r="C25" s="7">
        <v>20210050066</v>
      </c>
      <c r="D25" s="7" t="s">
        <v>67</v>
      </c>
      <c r="E25" s="8">
        <v>79.11</v>
      </c>
      <c r="F25" s="9">
        <f t="shared" si="0"/>
        <v>31.644</v>
      </c>
      <c r="G25" s="9" t="s">
        <v>17</v>
      </c>
      <c r="H25" s="10">
        <v>0</v>
      </c>
      <c r="I25" s="10">
        <f t="shared" si="1"/>
        <v>31.644</v>
      </c>
      <c r="J25" s="12">
        <v>8</v>
      </c>
      <c r="K25" s="12"/>
      <c r="L25" s="13" t="s">
        <v>18</v>
      </c>
      <c r="M25" s="13" t="s">
        <v>18</v>
      </c>
    </row>
    <row r="26" customFormat="1" ht="28" customHeight="1" spans="1:13">
      <c r="A26" s="7" t="s">
        <v>68</v>
      </c>
      <c r="B26" s="7" t="s">
        <v>69</v>
      </c>
      <c r="C26" s="7">
        <v>20210050094</v>
      </c>
      <c r="D26" s="7" t="s">
        <v>70</v>
      </c>
      <c r="E26" s="8">
        <v>86.78</v>
      </c>
      <c r="F26" s="9">
        <f t="shared" si="0"/>
        <v>34.712</v>
      </c>
      <c r="G26" s="9">
        <v>83.8</v>
      </c>
      <c r="H26" s="10">
        <f t="shared" ref="H26:H30" si="5">G26*0.6</f>
        <v>50.28</v>
      </c>
      <c r="I26" s="10">
        <f t="shared" si="1"/>
        <v>84.992</v>
      </c>
      <c r="J26" s="12">
        <v>1</v>
      </c>
      <c r="K26" s="12">
        <v>3</v>
      </c>
      <c r="L26" s="13" t="s">
        <v>21</v>
      </c>
      <c r="M26" s="13" t="s">
        <v>21</v>
      </c>
    </row>
    <row r="27" customFormat="1" ht="28" customHeight="1" spans="1:13">
      <c r="A27" s="7" t="s">
        <v>71</v>
      </c>
      <c r="B27" s="7" t="s">
        <v>69</v>
      </c>
      <c r="C27" s="7">
        <v>20210050087</v>
      </c>
      <c r="D27" s="7" t="s">
        <v>72</v>
      </c>
      <c r="E27" s="8">
        <v>84.35</v>
      </c>
      <c r="F27" s="9">
        <f t="shared" si="0"/>
        <v>33.74</v>
      </c>
      <c r="G27" s="9" t="s">
        <v>17</v>
      </c>
      <c r="H27" s="10">
        <v>0</v>
      </c>
      <c r="I27" s="10">
        <f t="shared" si="1"/>
        <v>33.74</v>
      </c>
      <c r="J27" s="12">
        <v>7</v>
      </c>
      <c r="K27" s="12"/>
      <c r="L27" s="13" t="s">
        <v>18</v>
      </c>
      <c r="M27" s="13" t="s">
        <v>18</v>
      </c>
    </row>
    <row r="28" customFormat="1" ht="28" customHeight="1" spans="1:13">
      <c r="A28" s="7" t="s">
        <v>73</v>
      </c>
      <c r="B28" s="7" t="s">
        <v>69</v>
      </c>
      <c r="C28" s="7">
        <v>20210050093</v>
      </c>
      <c r="D28" s="7" t="s">
        <v>74</v>
      </c>
      <c r="E28" s="8">
        <v>82.65</v>
      </c>
      <c r="F28" s="9">
        <f t="shared" si="0"/>
        <v>33.06</v>
      </c>
      <c r="G28" s="9">
        <v>74</v>
      </c>
      <c r="H28" s="10">
        <f t="shared" si="5"/>
        <v>44.4</v>
      </c>
      <c r="I28" s="10">
        <f t="shared" si="1"/>
        <v>77.46</v>
      </c>
      <c r="J28" s="12">
        <v>5</v>
      </c>
      <c r="K28" s="12"/>
      <c r="L28" s="13" t="s">
        <v>18</v>
      </c>
      <c r="M28" s="13" t="s">
        <v>18</v>
      </c>
    </row>
    <row r="29" customFormat="1" ht="28" customHeight="1" spans="1:13">
      <c r="A29" s="7" t="s">
        <v>75</v>
      </c>
      <c r="B29" s="7" t="s">
        <v>69</v>
      </c>
      <c r="C29" s="7">
        <v>20210050100</v>
      </c>
      <c r="D29" s="7" t="s">
        <v>76</v>
      </c>
      <c r="E29" s="8">
        <v>82.29</v>
      </c>
      <c r="F29" s="9">
        <f t="shared" si="0"/>
        <v>32.916</v>
      </c>
      <c r="G29" s="9">
        <v>71.8</v>
      </c>
      <c r="H29" s="10">
        <f t="shared" si="5"/>
        <v>43.08</v>
      </c>
      <c r="I29" s="10">
        <f t="shared" si="1"/>
        <v>75.996</v>
      </c>
      <c r="J29" s="12">
        <v>6</v>
      </c>
      <c r="K29" s="12"/>
      <c r="L29" s="13" t="s">
        <v>18</v>
      </c>
      <c r="M29" s="13" t="s">
        <v>18</v>
      </c>
    </row>
    <row r="30" customFormat="1" ht="28" customHeight="1" spans="1:13">
      <c r="A30" s="7" t="s">
        <v>77</v>
      </c>
      <c r="B30" s="7" t="s">
        <v>69</v>
      </c>
      <c r="C30" s="7">
        <v>20210050091</v>
      </c>
      <c r="D30" s="7" t="s">
        <v>78</v>
      </c>
      <c r="E30" s="8">
        <v>79.72</v>
      </c>
      <c r="F30" s="9">
        <f t="shared" si="0"/>
        <v>31.888</v>
      </c>
      <c r="G30" s="9">
        <v>76.8</v>
      </c>
      <c r="H30" s="10">
        <f t="shared" si="5"/>
        <v>46.08</v>
      </c>
      <c r="I30" s="10">
        <f t="shared" si="1"/>
        <v>77.968</v>
      </c>
      <c r="J30" s="12">
        <v>4</v>
      </c>
      <c r="K30" s="12"/>
      <c r="L30" s="13" t="s">
        <v>18</v>
      </c>
      <c r="M30" s="13" t="s">
        <v>18</v>
      </c>
    </row>
    <row r="31" customFormat="1" ht="28" customHeight="1" spans="1:13">
      <c r="A31" s="7" t="s">
        <v>79</v>
      </c>
      <c r="B31" s="7" t="s">
        <v>69</v>
      </c>
      <c r="C31" s="7">
        <v>20210050095</v>
      </c>
      <c r="D31" s="7" t="s">
        <v>80</v>
      </c>
      <c r="E31" s="8">
        <v>78.69</v>
      </c>
      <c r="F31" s="9">
        <f t="shared" si="0"/>
        <v>31.476</v>
      </c>
      <c r="G31" s="9" t="s">
        <v>17</v>
      </c>
      <c r="H31" s="10">
        <v>0</v>
      </c>
      <c r="I31" s="10">
        <f t="shared" si="1"/>
        <v>31.476</v>
      </c>
      <c r="J31" s="12">
        <v>8</v>
      </c>
      <c r="K31" s="12"/>
      <c r="L31" s="13" t="s">
        <v>18</v>
      </c>
      <c r="M31" s="13" t="s">
        <v>18</v>
      </c>
    </row>
    <row r="32" customFormat="1" ht="28" customHeight="1" spans="1:13">
      <c r="A32" s="7" t="s">
        <v>81</v>
      </c>
      <c r="B32" s="7" t="s">
        <v>69</v>
      </c>
      <c r="C32" s="7">
        <v>20210050090</v>
      </c>
      <c r="D32" s="7" t="s">
        <v>82</v>
      </c>
      <c r="E32" s="8">
        <v>76.68</v>
      </c>
      <c r="F32" s="9">
        <f t="shared" si="0"/>
        <v>30.672</v>
      </c>
      <c r="G32" s="9">
        <v>80.6</v>
      </c>
      <c r="H32" s="10">
        <f t="shared" ref="H32:H43" si="6">G32*0.6</f>
        <v>48.36</v>
      </c>
      <c r="I32" s="10">
        <f t="shared" si="1"/>
        <v>79.032</v>
      </c>
      <c r="J32" s="12">
        <v>2</v>
      </c>
      <c r="K32" s="12"/>
      <c r="L32" s="13" t="s">
        <v>21</v>
      </c>
      <c r="M32" s="13" t="s">
        <v>21</v>
      </c>
    </row>
    <row r="33" customFormat="1" ht="28" customHeight="1" spans="1:13">
      <c r="A33" s="7" t="s">
        <v>83</v>
      </c>
      <c r="B33" s="7" t="s">
        <v>69</v>
      </c>
      <c r="C33" s="7">
        <v>20210050105</v>
      </c>
      <c r="D33" s="7" t="s">
        <v>84</v>
      </c>
      <c r="E33" s="8">
        <v>76.57</v>
      </c>
      <c r="F33" s="9">
        <f t="shared" si="0"/>
        <v>30.628</v>
      </c>
      <c r="G33" s="9">
        <v>79.6</v>
      </c>
      <c r="H33" s="10">
        <f t="shared" si="6"/>
        <v>47.76</v>
      </c>
      <c r="I33" s="10">
        <f t="shared" si="1"/>
        <v>78.388</v>
      </c>
      <c r="J33" s="12">
        <v>3</v>
      </c>
      <c r="K33" s="12"/>
      <c r="L33" s="13" t="s">
        <v>21</v>
      </c>
      <c r="M33" s="13" t="s">
        <v>21</v>
      </c>
    </row>
    <row r="34" customFormat="1" ht="28" customHeight="1" spans="1:13">
      <c r="A34" s="7" t="s">
        <v>85</v>
      </c>
      <c r="B34" s="7" t="s">
        <v>69</v>
      </c>
      <c r="C34" s="7">
        <v>20210050080</v>
      </c>
      <c r="D34" s="7" t="s">
        <v>86</v>
      </c>
      <c r="E34" s="8">
        <v>76.29</v>
      </c>
      <c r="F34" s="9">
        <f t="shared" si="0"/>
        <v>30.516</v>
      </c>
      <c r="G34" s="9" t="s">
        <v>17</v>
      </c>
      <c r="H34" s="10">
        <v>0</v>
      </c>
      <c r="I34" s="10">
        <f t="shared" si="1"/>
        <v>30.516</v>
      </c>
      <c r="J34" s="12">
        <v>9</v>
      </c>
      <c r="K34" s="12"/>
      <c r="L34" s="13" t="s">
        <v>18</v>
      </c>
      <c r="M34" s="13" t="s">
        <v>18</v>
      </c>
    </row>
    <row r="35" customFormat="1" ht="28" customHeight="1" spans="1:13">
      <c r="A35" s="7" t="s">
        <v>87</v>
      </c>
      <c r="B35" s="7" t="s">
        <v>88</v>
      </c>
      <c r="C35" s="7">
        <v>20210050109</v>
      </c>
      <c r="D35" s="7" t="s">
        <v>89</v>
      </c>
      <c r="E35" s="8">
        <v>88.06</v>
      </c>
      <c r="F35" s="9">
        <f t="shared" si="0"/>
        <v>35.224</v>
      </c>
      <c r="G35" s="9" t="s">
        <v>17</v>
      </c>
      <c r="H35" s="10">
        <v>0</v>
      </c>
      <c r="I35" s="10">
        <f t="shared" si="1"/>
        <v>35.224</v>
      </c>
      <c r="J35" s="12">
        <v>2</v>
      </c>
      <c r="K35" s="12">
        <v>1</v>
      </c>
      <c r="L35" s="13" t="s">
        <v>18</v>
      </c>
      <c r="M35" s="13" t="s">
        <v>18</v>
      </c>
    </row>
    <row r="36" customFormat="1" ht="28" customHeight="1" spans="1:13">
      <c r="A36" s="7" t="s">
        <v>90</v>
      </c>
      <c r="B36" s="7" t="s">
        <v>88</v>
      </c>
      <c r="C36" s="7">
        <v>20210050108</v>
      </c>
      <c r="D36" s="7" t="s">
        <v>91</v>
      </c>
      <c r="E36" s="8">
        <v>81.2</v>
      </c>
      <c r="F36" s="9">
        <f t="shared" si="0"/>
        <v>32.48</v>
      </c>
      <c r="G36" s="9" t="s">
        <v>17</v>
      </c>
      <c r="H36" s="10">
        <v>0</v>
      </c>
      <c r="I36" s="10">
        <f t="shared" si="1"/>
        <v>32.48</v>
      </c>
      <c r="J36" s="12">
        <v>3</v>
      </c>
      <c r="K36" s="12"/>
      <c r="L36" s="13" t="s">
        <v>18</v>
      </c>
      <c r="M36" s="13" t="s">
        <v>18</v>
      </c>
    </row>
    <row r="37" customFormat="1" ht="28" customHeight="1" spans="1:13">
      <c r="A37" s="7" t="s">
        <v>92</v>
      </c>
      <c r="B37" s="7" t="s">
        <v>88</v>
      </c>
      <c r="C37" s="7">
        <v>20210050107</v>
      </c>
      <c r="D37" s="7" t="s">
        <v>93</v>
      </c>
      <c r="E37" s="8">
        <v>72.11</v>
      </c>
      <c r="F37" s="9">
        <f t="shared" si="0"/>
        <v>28.844</v>
      </c>
      <c r="G37" s="9">
        <v>75.4</v>
      </c>
      <c r="H37" s="10">
        <f t="shared" si="6"/>
        <v>45.24</v>
      </c>
      <c r="I37" s="10">
        <f t="shared" si="1"/>
        <v>74.084</v>
      </c>
      <c r="J37" s="12">
        <v>1</v>
      </c>
      <c r="K37" s="12"/>
      <c r="L37" s="13" t="s">
        <v>21</v>
      </c>
      <c r="M37" s="13" t="s">
        <v>21</v>
      </c>
    </row>
    <row r="38" customFormat="1" ht="28" customHeight="1" spans="1:13">
      <c r="A38" s="7" t="s">
        <v>94</v>
      </c>
      <c r="B38" s="7" t="s">
        <v>95</v>
      </c>
      <c r="C38" s="7">
        <v>20210050110</v>
      </c>
      <c r="D38" s="7" t="s">
        <v>96</v>
      </c>
      <c r="E38" s="8">
        <v>77.63</v>
      </c>
      <c r="F38" s="9">
        <f t="shared" si="0"/>
        <v>31.052</v>
      </c>
      <c r="G38" s="9">
        <v>73.4</v>
      </c>
      <c r="H38" s="10">
        <f t="shared" si="6"/>
        <v>44.04</v>
      </c>
      <c r="I38" s="10">
        <f t="shared" si="1"/>
        <v>75.092</v>
      </c>
      <c r="J38" s="12">
        <v>2</v>
      </c>
      <c r="K38" s="12">
        <v>1</v>
      </c>
      <c r="L38" s="13" t="s">
        <v>18</v>
      </c>
      <c r="M38" s="13" t="s">
        <v>18</v>
      </c>
    </row>
    <row r="39" customFormat="1" ht="28" customHeight="1" spans="1:13">
      <c r="A39" s="7" t="s">
        <v>97</v>
      </c>
      <c r="B39" s="7" t="s">
        <v>95</v>
      </c>
      <c r="C39" s="7">
        <v>20210050111</v>
      </c>
      <c r="D39" s="7" t="s">
        <v>98</v>
      </c>
      <c r="E39" s="8">
        <v>74.59</v>
      </c>
      <c r="F39" s="9">
        <f t="shared" si="0"/>
        <v>29.836</v>
      </c>
      <c r="G39" s="9">
        <v>77.2</v>
      </c>
      <c r="H39" s="10">
        <f t="shared" si="6"/>
        <v>46.32</v>
      </c>
      <c r="I39" s="10">
        <f t="shared" si="1"/>
        <v>76.156</v>
      </c>
      <c r="J39" s="12">
        <v>1</v>
      </c>
      <c r="K39" s="12"/>
      <c r="L39" s="13" t="s">
        <v>21</v>
      </c>
      <c r="M39" s="13" t="s">
        <v>21</v>
      </c>
    </row>
    <row r="40" customFormat="1" ht="28" customHeight="1" spans="1:13">
      <c r="A40" s="7" t="s">
        <v>99</v>
      </c>
      <c r="B40" s="7" t="s">
        <v>100</v>
      </c>
      <c r="C40" s="7">
        <v>20210050112</v>
      </c>
      <c r="D40" s="7" t="s">
        <v>101</v>
      </c>
      <c r="E40" s="8">
        <v>87.95</v>
      </c>
      <c r="F40" s="9">
        <f t="shared" si="0"/>
        <v>35.18</v>
      </c>
      <c r="G40" s="9">
        <v>81.2</v>
      </c>
      <c r="H40" s="10">
        <f t="shared" si="6"/>
        <v>48.72</v>
      </c>
      <c r="I40" s="10">
        <f t="shared" si="1"/>
        <v>83.9</v>
      </c>
      <c r="J40" s="12">
        <v>1</v>
      </c>
      <c r="K40" s="12">
        <v>1</v>
      </c>
      <c r="L40" s="13" t="s">
        <v>21</v>
      </c>
      <c r="M40" s="13" t="s">
        <v>21</v>
      </c>
    </row>
    <row r="41" customFormat="1" ht="28" customHeight="1" spans="1:13">
      <c r="A41" s="7" t="s">
        <v>102</v>
      </c>
      <c r="B41" s="7" t="s">
        <v>100</v>
      </c>
      <c r="C41" s="7">
        <v>20210050113</v>
      </c>
      <c r="D41" s="7" t="s">
        <v>103</v>
      </c>
      <c r="E41" s="8">
        <v>84.66</v>
      </c>
      <c r="F41" s="9">
        <f t="shared" si="0"/>
        <v>33.864</v>
      </c>
      <c r="G41" s="9">
        <v>83</v>
      </c>
      <c r="H41" s="10">
        <f t="shared" si="6"/>
        <v>49.8</v>
      </c>
      <c r="I41" s="10">
        <f t="shared" si="1"/>
        <v>83.664</v>
      </c>
      <c r="J41" s="12">
        <v>2</v>
      </c>
      <c r="K41" s="12"/>
      <c r="L41" s="13" t="s">
        <v>18</v>
      </c>
      <c r="M41" s="13" t="s">
        <v>18</v>
      </c>
    </row>
    <row r="42" customFormat="1" ht="28" customHeight="1" spans="1:13">
      <c r="A42" s="7" t="s">
        <v>104</v>
      </c>
      <c r="B42" s="7" t="s">
        <v>100</v>
      </c>
      <c r="C42" s="7">
        <v>20210050114</v>
      </c>
      <c r="D42" s="7" t="s">
        <v>105</v>
      </c>
      <c r="E42" s="8">
        <v>79.61</v>
      </c>
      <c r="F42" s="9">
        <f t="shared" si="0"/>
        <v>31.844</v>
      </c>
      <c r="G42" s="9">
        <v>73</v>
      </c>
      <c r="H42" s="10">
        <f t="shared" si="6"/>
        <v>43.8</v>
      </c>
      <c r="I42" s="10">
        <f t="shared" si="1"/>
        <v>75.644</v>
      </c>
      <c r="J42" s="12">
        <v>3</v>
      </c>
      <c r="K42" s="12"/>
      <c r="L42" s="13" t="s">
        <v>18</v>
      </c>
      <c r="M42" s="13" t="s">
        <v>18</v>
      </c>
    </row>
    <row r="43" customFormat="1" ht="28" customHeight="1" spans="1:13">
      <c r="A43" s="7" t="s">
        <v>106</v>
      </c>
      <c r="B43" s="7" t="s">
        <v>107</v>
      </c>
      <c r="C43" s="7">
        <v>20210050117</v>
      </c>
      <c r="D43" s="7" t="s">
        <v>108</v>
      </c>
      <c r="E43" s="8">
        <v>71.72</v>
      </c>
      <c r="F43" s="9">
        <f t="shared" si="0"/>
        <v>28.688</v>
      </c>
      <c r="G43" s="9">
        <v>69.6</v>
      </c>
      <c r="H43" s="10">
        <f t="shared" si="6"/>
        <v>41.76</v>
      </c>
      <c r="I43" s="10">
        <f t="shared" si="1"/>
        <v>70.448</v>
      </c>
      <c r="J43" s="12">
        <v>1</v>
      </c>
      <c r="K43" s="12">
        <v>1</v>
      </c>
      <c r="L43" s="13" t="s">
        <v>21</v>
      </c>
      <c r="M43" s="13" t="s">
        <v>21</v>
      </c>
    </row>
    <row r="44" customFormat="1" ht="28" customHeight="1" spans="1:13">
      <c r="A44" s="7" t="s">
        <v>109</v>
      </c>
      <c r="B44" s="7" t="s">
        <v>107</v>
      </c>
      <c r="C44" s="7">
        <v>20210050115</v>
      </c>
      <c r="D44" s="7" t="s">
        <v>110</v>
      </c>
      <c r="E44" s="8">
        <v>67.2</v>
      </c>
      <c r="F44" s="9">
        <f t="shared" si="0"/>
        <v>26.88</v>
      </c>
      <c r="G44" s="9" t="s">
        <v>17</v>
      </c>
      <c r="H44" s="10">
        <v>0</v>
      </c>
      <c r="I44" s="10">
        <f t="shared" si="1"/>
        <v>26.88</v>
      </c>
      <c r="J44" s="12">
        <v>2</v>
      </c>
      <c r="K44" s="12"/>
      <c r="L44" s="13" t="s">
        <v>18</v>
      </c>
      <c r="M44" s="13" t="s">
        <v>18</v>
      </c>
    </row>
    <row r="45" customFormat="1" ht="28" customHeight="1" spans="1:13">
      <c r="A45" s="7" t="s">
        <v>111</v>
      </c>
      <c r="B45" s="7" t="s">
        <v>112</v>
      </c>
      <c r="C45" s="7">
        <v>20210050120</v>
      </c>
      <c r="D45" s="7" t="s">
        <v>113</v>
      </c>
      <c r="E45" s="8">
        <v>75.65</v>
      </c>
      <c r="F45" s="9">
        <f t="shared" si="0"/>
        <v>30.26</v>
      </c>
      <c r="G45" s="9" t="s">
        <v>17</v>
      </c>
      <c r="H45" s="10">
        <v>0</v>
      </c>
      <c r="I45" s="10">
        <f t="shared" si="1"/>
        <v>30.26</v>
      </c>
      <c r="J45" s="12">
        <v>3</v>
      </c>
      <c r="K45" s="12">
        <v>1</v>
      </c>
      <c r="L45" s="13" t="s">
        <v>18</v>
      </c>
      <c r="M45" s="13" t="s">
        <v>18</v>
      </c>
    </row>
    <row r="46" customFormat="1" ht="28" customHeight="1" spans="1:13">
      <c r="A46" s="7" t="s">
        <v>114</v>
      </c>
      <c r="B46" s="7" t="s">
        <v>112</v>
      </c>
      <c r="C46" s="7">
        <v>20210050118</v>
      </c>
      <c r="D46" s="7" t="s">
        <v>115</v>
      </c>
      <c r="E46" s="8">
        <v>75.01</v>
      </c>
      <c r="F46" s="9">
        <f t="shared" si="0"/>
        <v>30.004</v>
      </c>
      <c r="G46" s="9">
        <v>59.6</v>
      </c>
      <c r="H46" s="10">
        <f t="shared" ref="H46:H49" si="7">G46*0.6</f>
        <v>35.76</v>
      </c>
      <c r="I46" s="10">
        <f t="shared" si="1"/>
        <v>65.764</v>
      </c>
      <c r="J46" s="12">
        <v>2</v>
      </c>
      <c r="K46" s="12"/>
      <c r="L46" s="13" t="s">
        <v>18</v>
      </c>
      <c r="M46" s="13" t="s">
        <v>18</v>
      </c>
    </row>
    <row r="47" customFormat="1" ht="28" customHeight="1" spans="1:13">
      <c r="A47" s="7" t="s">
        <v>116</v>
      </c>
      <c r="B47" s="7" t="s">
        <v>112</v>
      </c>
      <c r="C47" s="7">
        <v>20210050119</v>
      </c>
      <c r="D47" s="7" t="s">
        <v>117</v>
      </c>
      <c r="E47" s="8">
        <v>71.22</v>
      </c>
      <c r="F47" s="9">
        <f t="shared" si="0"/>
        <v>28.488</v>
      </c>
      <c r="G47" s="9">
        <v>81.4</v>
      </c>
      <c r="H47" s="10">
        <f t="shared" si="7"/>
        <v>48.84</v>
      </c>
      <c r="I47" s="10">
        <f t="shared" si="1"/>
        <v>77.328</v>
      </c>
      <c r="J47" s="12">
        <v>1</v>
      </c>
      <c r="K47" s="12"/>
      <c r="L47" s="13" t="s">
        <v>21</v>
      </c>
      <c r="M47" s="13" t="s">
        <v>21</v>
      </c>
    </row>
    <row r="48" customFormat="1" ht="28" customHeight="1" spans="1:13">
      <c r="A48" s="7" t="s">
        <v>118</v>
      </c>
      <c r="B48" s="7" t="s">
        <v>119</v>
      </c>
      <c r="C48" s="7">
        <v>20210050124</v>
      </c>
      <c r="D48" s="7" t="s">
        <v>120</v>
      </c>
      <c r="E48" s="8">
        <v>86.22</v>
      </c>
      <c r="F48" s="9">
        <f t="shared" si="0"/>
        <v>34.488</v>
      </c>
      <c r="G48" s="9" t="s">
        <v>17</v>
      </c>
      <c r="H48" s="10">
        <v>0</v>
      </c>
      <c r="I48" s="10">
        <f t="shared" si="1"/>
        <v>34.488</v>
      </c>
      <c r="J48" s="12">
        <v>2</v>
      </c>
      <c r="K48" s="12">
        <v>1</v>
      </c>
      <c r="L48" s="13" t="s">
        <v>18</v>
      </c>
      <c r="M48" s="13" t="s">
        <v>18</v>
      </c>
    </row>
    <row r="49" customFormat="1" ht="28" customHeight="1" spans="1:13">
      <c r="A49" s="7" t="s">
        <v>121</v>
      </c>
      <c r="B49" s="7" t="s">
        <v>119</v>
      </c>
      <c r="C49" s="7">
        <v>20210050123</v>
      </c>
      <c r="D49" s="7" t="s">
        <v>122</v>
      </c>
      <c r="E49" s="8">
        <v>70.8</v>
      </c>
      <c r="F49" s="9">
        <f t="shared" si="0"/>
        <v>28.32</v>
      </c>
      <c r="G49" s="9">
        <v>69</v>
      </c>
      <c r="H49" s="10">
        <f t="shared" si="7"/>
        <v>41.4</v>
      </c>
      <c r="I49" s="10">
        <f t="shared" si="1"/>
        <v>69.72</v>
      </c>
      <c r="J49" s="12">
        <v>1</v>
      </c>
      <c r="K49" s="12"/>
      <c r="L49" s="13" t="s">
        <v>21</v>
      </c>
      <c r="M49" s="13" t="s">
        <v>21</v>
      </c>
    </row>
    <row r="50" customFormat="1" ht="28" customHeight="1" spans="1:13">
      <c r="A50" s="7" t="s">
        <v>123</v>
      </c>
      <c r="B50" s="7" t="s">
        <v>124</v>
      </c>
      <c r="C50" s="7">
        <v>20210050125</v>
      </c>
      <c r="D50" s="7" t="s">
        <v>125</v>
      </c>
      <c r="E50" s="8">
        <v>75.15</v>
      </c>
      <c r="F50" s="9">
        <f t="shared" si="0"/>
        <v>30.06</v>
      </c>
      <c r="G50" s="9" t="s">
        <v>17</v>
      </c>
      <c r="H50" s="10">
        <v>0</v>
      </c>
      <c r="I50" s="10">
        <f t="shared" si="1"/>
        <v>30.06</v>
      </c>
      <c r="J50" s="12">
        <v>3</v>
      </c>
      <c r="K50" s="12">
        <v>1</v>
      </c>
      <c r="L50" s="13" t="s">
        <v>18</v>
      </c>
      <c r="M50" s="13" t="s">
        <v>18</v>
      </c>
    </row>
    <row r="51" customFormat="1" ht="28" customHeight="1" spans="1:13">
      <c r="A51" s="7" t="s">
        <v>126</v>
      </c>
      <c r="B51" s="7" t="s">
        <v>124</v>
      </c>
      <c r="C51" s="7">
        <v>20210050126</v>
      </c>
      <c r="D51" s="7" t="s">
        <v>127</v>
      </c>
      <c r="E51" s="8">
        <v>70.55</v>
      </c>
      <c r="F51" s="9">
        <f t="shared" si="0"/>
        <v>28.22</v>
      </c>
      <c r="G51" s="9">
        <v>74.8</v>
      </c>
      <c r="H51" s="10">
        <f t="shared" ref="H51:H55" si="8">G51*0.6</f>
        <v>44.88</v>
      </c>
      <c r="I51" s="10">
        <f t="shared" si="1"/>
        <v>73.1</v>
      </c>
      <c r="J51" s="12">
        <v>1</v>
      </c>
      <c r="K51" s="12"/>
      <c r="L51" s="13" t="s">
        <v>21</v>
      </c>
      <c r="M51" s="13" t="s">
        <v>21</v>
      </c>
    </row>
    <row r="52" customFormat="1" ht="28" customHeight="1" spans="1:13">
      <c r="A52" s="7" t="s">
        <v>128</v>
      </c>
      <c r="B52" s="7" t="s">
        <v>124</v>
      </c>
      <c r="C52" s="7">
        <v>20210050128</v>
      </c>
      <c r="D52" s="7" t="s">
        <v>129</v>
      </c>
      <c r="E52" s="8">
        <v>64.16</v>
      </c>
      <c r="F52" s="9">
        <f t="shared" si="0"/>
        <v>25.664</v>
      </c>
      <c r="G52" s="9">
        <v>72.4</v>
      </c>
      <c r="H52" s="10">
        <f t="shared" si="8"/>
        <v>43.44</v>
      </c>
      <c r="I52" s="10">
        <f t="shared" si="1"/>
        <v>69.104</v>
      </c>
      <c r="J52" s="12">
        <v>2</v>
      </c>
      <c r="K52" s="12"/>
      <c r="L52" s="13" t="s">
        <v>18</v>
      </c>
      <c r="M52" s="13" t="s">
        <v>18</v>
      </c>
    </row>
    <row r="53" customFormat="1" ht="28" customHeight="1" spans="1:13">
      <c r="A53" s="7" t="s">
        <v>130</v>
      </c>
      <c r="B53" s="7" t="s">
        <v>131</v>
      </c>
      <c r="C53" s="7">
        <v>20210050143</v>
      </c>
      <c r="D53" s="7" t="s">
        <v>132</v>
      </c>
      <c r="E53" s="8">
        <v>84.77</v>
      </c>
      <c r="F53" s="9">
        <f t="shared" si="0"/>
        <v>33.908</v>
      </c>
      <c r="G53" s="9">
        <v>75.6</v>
      </c>
      <c r="H53" s="10">
        <f t="shared" si="8"/>
        <v>45.36</v>
      </c>
      <c r="I53" s="10">
        <f t="shared" si="1"/>
        <v>79.268</v>
      </c>
      <c r="J53" s="12">
        <v>2</v>
      </c>
      <c r="K53" s="12">
        <v>1</v>
      </c>
      <c r="L53" s="13" t="s">
        <v>18</v>
      </c>
      <c r="M53" s="13" t="s">
        <v>18</v>
      </c>
    </row>
    <row r="54" customFormat="1" ht="28" customHeight="1" spans="1:13">
      <c r="A54" s="7" t="s">
        <v>133</v>
      </c>
      <c r="B54" s="7" t="s">
        <v>131</v>
      </c>
      <c r="C54" s="7">
        <v>20210050140</v>
      </c>
      <c r="D54" s="7" t="s">
        <v>134</v>
      </c>
      <c r="E54" s="8">
        <v>83.6</v>
      </c>
      <c r="F54" s="9">
        <f t="shared" si="0"/>
        <v>33.44</v>
      </c>
      <c r="G54" s="9">
        <v>78.6</v>
      </c>
      <c r="H54" s="10">
        <f t="shared" si="8"/>
        <v>47.16</v>
      </c>
      <c r="I54" s="10">
        <f t="shared" si="1"/>
        <v>80.6</v>
      </c>
      <c r="J54" s="12">
        <v>1</v>
      </c>
      <c r="K54" s="12"/>
      <c r="L54" s="13" t="s">
        <v>21</v>
      </c>
      <c r="M54" s="13" t="s">
        <v>21</v>
      </c>
    </row>
    <row r="55" customFormat="1" ht="28" customHeight="1" spans="1:13">
      <c r="A55" s="7" t="s">
        <v>135</v>
      </c>
      <c r="B55" s="7" t="s">
        <v>131</v>
      </c>
      <c r="C55" s="7">
        <v>20210050130</v>
      </c>
      <c r="D55" s="7" t="s">
        <v>136</v>
      </c>
      <c r="E55" s="8">
        <v>80.67</v>
      </c>
      <c r="F55" s="9">
        <f t="shared" si="0"/>
        <v>32.268</v>
      </c>
      <c r="G55" s="9">
        <v>70.8</v>
      </c>
      <c r="H55" s="10">
        <f t="shared" si="8"/>
        <v>42.48</v>
      </c>
      <c r="I55" s="10">
        <f t="shared" si="1"/>
        <v>74.748</v>
      </c>
      <c r="J55" s="12">
        <v>3</v>
      </c>
      <c r="K55" s="12"/>
      <c r="L55" s="13" t="s">
        <v>18</v>
      </c>
      <c r="M55" s="13" t="s">
        <v>18</v>
      </c>
    </row>
    <row r="56" customFormat="1" ht="28" customHeight="1" spans="1:13">
      <c r="A56" s="7" t="s">
        <v>137</v>
      </c>
      <c r="B56" s="7" t="s">
        <v>138</v>
      </c>
      <c r="C56" s="7">
        <v>20210050147</v>
      </c>
      <c r="D56" s="7" t="s">
        <v>139</v>
      </c>
      <c r="E56" s="8">
        <v>72.22</v>
      </c>
      <c r="F56" s="9">
        <f t="shared" si="0"/>
        <v>28.888</v>
      </c>
      <c r="G56" s="9" t="s">
        <v>17</v>
      </c>
      <c r="H56" s="10">
        <v>0</v>
      </c>
      <c r="I56" s="10">
        <f t="shared" si="1"/>
        <v>28.888</v>
      </c>
      <c r="J56" s="12">
        <v>2</v>
      </c>
      <c r="K56" s="12">
        <v>1</v>
      </c>
      <c r="L56" s="13" t="s">
        <v>18</v>
      </c>
      <c r="M56" s="13" t="s">
        <v>18</v>
      </c>
    </row>
    <row r="57" customFormat="1" ht="28" customHeight="1" spans="1:13">
      <c r="A57" s="7" t="s">
        <v>140</v>
      </c>
      <c r="B57" s="7" t="s">
        <v>138</v>
      </c>
      <c r="C57" s="7">
        <v>20210050148</v>
      </c>
      <c r="D57" s="7" t="s">
        <v>141</v>
      </c>
      <c r="E57" s="8">
        <v>70.69</v>
      </c>
      <c r="F57" s="9">
        <f t="shared" si="0"/>
        <v>28.276</v>
      </c>
      <c r="G57" s="9">
        <v>67.6</v>
      </c>
      <c r="H57" s="10">
        <f t="shared" ref="H57:H69" si="9">G57*0.6</f>
        <v>40.56</v>
      </c>
      <c r="I57" s="10">
        <f t="shared" si="1"/>
        <v>68.836</v>
      </c>
      <c r="J57" s="12">
        <v>1</v>
      </c>
      <c r="K57" s="12"/>
      <c r="L57" s="13" t="s">
        <v>21</v>
      </c>
      <c r="M57" s="13" t="s">
        <v>21</v>
      </c>
    </row>
    <row r="58" customFormat="1" ht="28" customHeight="1" spans="1:13">
      <c r="A58" s="7" t="s">
        <v>142</v>
      </c>
      <c r="B58" s="7" t="s">
        <v>143</v>
      </c>
      <c r="C58" s="7">
        <v>20210050154</v>
      </c>
      <c r="D58" s="7" t="s">
        <v>144</v>
      </c>
      <c r="E58" s="8">
        <v>84.77</v>
      </c>
      <c r="F58" s="9">
        <f t="shared" si="0"/>
        <v>33.908</v>
      </c>
      <c r="G58" s="9">
        <v>84.3</v>
      </c>
      <c r="H58" s="10">
        <f t="shared" si="9"/>
        <v>50.58</v>
      </c>
      <c r="I58" s="10">
        <f t="shared" si="1"/>
        <v>84.488</v>
      </c>
      <c r="J58" s="12">
        <v>1</v>
      </c>
      <c r="K58" s="12">
        <v>1</v>
      </c>
      <c r="L58" s="13" t="s">
        <v>21</v>
      </c>
      <c r="M58" s="13" t="s">
        <v>21</v>
      </c>
    </row>
    <row r="59" customFormat="1" ht="28" customHeight="1" spans="1:13">
      <c r="A59" s="7" t="s">
        <v>145</v>
      </c>
      <c r="B59" s="7" t="s">
        <v>143</v>
      </c>
      <c r="C59" s="7">
        <v>20210050151</v>
      </c>
      <c r="D59" s="7" t="s">
        <v>146</v>
      </c>
      <c r="E59" s="8">
        <v>82.29</v>
      </c>
      <c r="F59" s="9">
        <f t="shared" si="0"/>
        <v>32.916</v>
      </c>
      <c r="G59" s="9">
        <v>77.8</v>
      </c>
      <c r="H59" s="10">
        <f t="shared" si="9"/>
        <v>46.68</v>
      </c>
      <c r="I59" s="10">
        <f t="shared" si="1"/>
        <v>79.596</v>
      </c>
      <c r="J59" s="12">
        <v>3</v>
      </c>
      <c r="K59" s="12"/>
      <c r="L59" s="13" t="s">
        <v>18</v>
      </c>
      <c r="M59" s="13" t="s">
        <v>18</v>
      </c>
    </row>
    <row r="60" customFormat="1" ht="28" customHeight="1" spans="1:13">
      <c r="A60" s="7" t="s">
        <v>147</v>
      </c>
      <c r="B60" s="7" t="s">
        <v>143</v>
      </c>
      <c r="C60" s="7">
        <v>20210050153</v>
      </c>
      <c r="D60" s="7" t="s">
        <v>148</v>
      </c>
      <c r="E60" s="8">
        <v>81.87</v>
      </c>
      <c r="F60" s="9">
        <f t="shared" si="0"/>
        <v>32.748</v>
      </c>
      <c r="G60" s="9">
        <v>81.6</v>
      </c>
      <c r="H60" s="10">
        <f t="shared" si="9"/>
        <v>48.96</v>
      </c>
      <c r="I60" s="10">
        <f t="shared" si="1"/>
        <v>81.708</v>
      </c>
      <c r="J60" s="12">
        <v>2</v>
      </c>
      <c r="K60" s="12"/>
      <c r="L60" s="13" t="s">
        <v>18</v>
      </c>
      <c r="M60" s="13" t="s">
        <v>18</v>
      </c>
    </row>
    <row r="61" customFormat="1" ht="28" customHeight="1" spans="1:13">
      <c r="A61" s="7" t="s">
        <v>149</v>
      </c>
      <c r="B61" s="7" t="s">
        <v>150</v>
      </c>
      <c r="C61" s="7">
        <v>20210050156</v>
      </c>
      <c r="D61" s="7" t="s">
        <v>151</v>
      </c>
      <c r="E61" s="8">
        <v>85.13</v>
      </c>
      <c r="F61" s="9">
        <f t="shared" si="0"/>
        <v>34.052</v>
      </c>
      <c r="G61" s="9">
        <v>78.2</v>
      </c>
      <c r="H61" s="10">
        <f t="shared" si="9"/>
        <v>46.92</v>
      </c>
      <c r="I61" s="10">
        <f t="shared" si="1"/>
        <v>80.972</v>
      </c>
      <c r="J61" s="12">
        <v>1</v>
      </c>
      <c r="K61" s="12">
        <v>3</v>
      </c>
      <c r="L61" s="13" t="s">
        <v>21</v>
      </c>
      <c r="M61" s="13" t="s">
        <v>21</v>
      </c>
    </row>
    <row r="62" customFormat="1" ht="28" customHeight="1" spans="1:13">
      <c r="A62" s="7" t="s">
        <v>152</v>
      </c>
      <c r="B62" s="7" t="s">
        <v>150</v>
      </c>
      <c r="C62" s="7">
        <v>20210050169</v>
      </c>
      <c r="D62" s="7" t="s">
        <v>153</v>
      </c>
      <c r="E62" s="8">
        <v>77.41</v>
      </c>
      <c r="F62" s="9">
        <f t="shared" si="0"/>
        <v>30.964</v>
      </c>
      <c r="G62" s="9">
        <v>68.6</v>
      </c>
      <c r="H62" s="10">
        <f t="shared" si="9"/>
        <v>41.16</v>
      </c>
      <c r="I62" s="10">
        <f t="shared" si="1"/>
        <v>72.124</v>
      </c>
      <c r="J62" s="12">
        <v>3</v>
      </c>
      <c r="K62" s="12"/>
      <c r="L62" s="13" t="s">
        <v>21</v>
      </c>
      <c r="M62" s="13" t="s">
        <v>21</v>
      </c>
    </row>
    <row r="63" customFormat="1" ht="28" customHeight="1" spans="1:13">
      <c r="A63" s="7" t="s">
        <v>154</v>
      </c>
      <c r="B63" s="7" t="s">
        <v>150</v>
      </c>
      <c r="C63" s="7">
        <v>20210050160</v>
      </c>
      <c r="D63" s="7" t="s">
        <v>155</v>
      </c>
      <c r="E63" s="8">
        <v>76.1</v>
      </c>
      <c r="F63" s="9">
        <f t="shared" si="0"/>
        <v>30.44</v>
      </c>
      <c r="G63" s="9">
        <v>63.6</v>
      </c>
      <c r="H63" s="10">
        <f t="shared" si="9"/>
        <v>38.16</v>
      </c>
      <c r="I63" s="10">
        <f t="shared" si="1"/>
        <v>68.6</v>
      </c>
      <c r="J63" s="12">
        <v>6</v>
      </c>
      <c r="K63" s="12"/>
      <c r="L63" s="13" t="s">
        <v>18</v>
      </c>
      <c r="M63" s="13" t="s">
        <v>18</v>
      </c>
    </row>
    <row r="64" customFormat="1" ht="28" customHeight="1" spans="1:13">
      <c r="A64" s="7" t="s">
        <v>156</v>
      </c>
      <c r="B64" s="7" t="s">
        <v>150</v>
      </c>
      <c r="C64" s="7">
        <v>20210050166</v>
      </c>
      <c r="D64" s="7" t="s">
        <v>157</v>
      </c>
      <c r="E64" s="8">
        <v>74.73</v>
      </c>
      <c r="F64" s="9">
        <f t="shared" si="0"/>
        <v>29.892</v>
      </c>
      <c r="G64" s="9">
        <v>66.8</v>
      </c>
      <c r="H64" s="10">
        <f t="shared" si="9"/>
        <v>40.08</v>
      </c>
      <c r="I64" s="10">
        <f t="shared" si="1"/>
        <v>69.972</v>
      </c>
      <c r="J64" s="12">
        <v>5</v>
      </c>
      <c r="K64" s="12"/>
      <c r="L64" s="13" t="s">
        <v>18</v>
      </c>
      <c r="M64" s="13" t="s">
        <v>18</v>
      </c>
    </row>
    <row r="65" customFormat="1" ht="28" customHeight="1" spans="1:13">
      <c r="A65" s="7" t="s">
        <v>158</v>
      </c>
      <c r="B65" s="7" t="s">
        <v>150</v>
      </c>
      <c r="C65" s="7">
        <v>20210050155</v>
      </c>
      <c r="D65" s="7" t="s">
        <v>159</v>
      </c>
      <c r="E65" s="8">
        <v>73.95</v>
      </c>
      <c r="F65" s="9">
        <f t="shared" si="0"/>
        <v>29.58</v>
      </c>
      <c r="G65" s="9">
        <v>76.9</v>
      </c>
      <c r="H65" s="10">
        <f t="shared" si="9"/>
        <v>46.14</v>
      </c>
      <c r="I65" s="10">
        <f t="shared" si="1"/>
        <v>75.72</v>
      </c>
      <c r="J65" s="12">
        <v>2</v>
      </c>
      <c r="K65" s="12"/>
      <c r="L65" s="13" t="s">
        <v>21</v>
      </c>
      <c r="M65" s="13" t="s">
        <v>21</v>
      </c>
    </row>
    <row r="66" customFormat="1" ht="28" customHeight="1" spans="1:13">
      <c r="A66" s="7" t="s">
        <v>160</v>
      </c>
      <c r="B66" s="7" t="s">
        <v>150</v>
      </c>
      <c r="C66" s="7">
        <v>20210050157</v>
      </c>
      <c r="D66" s="7" t="s">
        <v>161</v>
      </c>
      <c r="E66" s="8">
        <v>68.96</v>
      </c>
      <c r="F66" s="9">
        <f t="shared" si="0"/>
        <v>27.584</v>
      </c>
      <c r="G66" s="9">
        <v>66.4</v>
      </c>
      <c r="H66" s="10">
        <f t="shared" si="9"/>
        <v>39.84</v>
      </c>
      <c r="I66" s="10">
        <f t="shared" si="1"/>
        <v>67.424</v>
      </c>
      <c r="J66" s="12">
        <v>8</v>
      </c>
      <c r="K66" s="12"/>
      <c r="L66" s="13" t="s">
        <v>18</v>
      </c>
      <c r="M66" s="13" t="s">
        <v>18</v>
      </c>
    </row>
    <row r="67" customFormat="1" ht="28" customHeight="1" spans="1:13">
      <c r="A67" s="7" t="s">
        <v>162</v>
      </c>
      <c r="B67" s="7" t="s">
        <v>150</v>
      </c>
      <c r="C67" s="7">
        <v>20210050163</v>
      </c>
      <c r="D67" s="7" t="s">
        <v>163</v>
      </c>
      <c r="E67" s="8">
        <v>67.93</v>
      </c>
      <c r="F67" s="9">
        <f t="shared" ref="F67:F83" si="10">E67*0.4</f>
        <v>27.172</v>
      </c>
      <c r="G67" s="9">
        <v>73.7</v>
      </c>
      <c r="H67" s="10">
        <f t="shared" si="9"/>
        <v>44.22</v>
      </c>
      <c r="I67" s="10">
        <f t="shared" ref="I67:I83" si="11">F67+H67</f>
        <v>71.392</v>
      </c>
      <c r="J67" s="12">
        <v>4</v>
      </c>
      <c r="K67" s="12"/>
      <c r="L67" s="13" t="s">
        <v>18</v>
      </c>
      <c r="M67" s="13" t="s">
        <v>18</v>
      </c>
    </row>
    <row r="68" customFormat="1" ht="28" customHeight="1" spans="1:13">
      <c r="A68" s="7" t="s">
        <v>164</v>
      </c>
      <c r="B68" s="7" t="s">
        <v>150</v>
      </c>
      <c r="C68" s="7">
        <v>20210050168</v>
      </c>
      <c r="D68" s="7" t="s">
        <v>165</v>
      </c>
      <c r="E68" s="8">
        <v>66.81</v>
      </c>
      <c r="F68" s="9">
        <f t="shared" si="10"/>
        <v>26.724</v>
      </c>
      <c r="G68" s="9">
        <v>67.9</v>
      </c>
      <c r="H68" s="10">
        <f t="shared" si="9"/>
        <v>40.74</v>
      </c>
      <c r="I68" s="10">
        <f t="shared" si="11"/>
        <v>67.464</v>
      </c>
      <c r="J68" s="12">
        <v>7</v>
      </c>
      <c r="K68" s="12"/>
      <c r="L68" s="13" t="s">
        <v>18</v>
      </c>
      <c r="M68" s="13" t="s">
        <v>18</v>
      </c>
    </row>
    <row r="69" customFormat="1" ht="28" customHeight="1" spans="1:13">
      <c r="A69" s="7" t="s">
        <v>166</v>
      </c>
      <c r="B69" s="7" t="s">
        <v>150</v>
      </c>
      <c r="C69" s="7">
        <v>20210050159</v>
      </c>
      <c r="D69" s="7" t="s">
        <v>167</v>
      </c>
      <c r="E69" s="8">
        <v>60.87</v>
      </c>
      <c r="F69" s="9">
        <f t="shared" si="10"/>
        <v>24.348</v>
      </c>
      <c r="G69" s="9">
        <v>66.4</v>
      </c>
      <c r="H69" s="10">
        <f t="shared" si="9"/>
        <v>39.84</v>
      </c>
      <c r="I69" s="10">
        <f t="shared" si="11"/>
        <v>64.188</v>
      </c>
      <c r="J69" s="12">
        <v>9</v>
      </c>
      <c r="K69" s="12"/>
      <c r="L69" s="13" t="s">
        <v>18</v>
      </c>
      <c r="M69" s="13" t="s">
        <v>18</v>
      </c>
    </row>
    <row r="70" customFormat="1" ht="28" customHeight="1" spans="1:13">
      <c r="A70" s="7" t="s">
        <v>168</v>
      </c>
      <c r="B70" s="7" t="s">
        <v>169</v>
      </c>
      <c r="C70" s="7">
        <v>20210050174</v>
      </c>
      <c r="D70" s="7" t="s">
        <v>170</v>
      </c>
      <c r="E70" s="8">
        <v>90.1</v>
      </c>
      <c r="F70" s="9">
        <f t="shared" si="10"/>
        <v>36.04</v>
      </c>
      <c r="G70" s="9" t="s">
        <v>17</v>
      </c>
      <c r="H70" s="10">
        <v>0</v>
      </c>
      <c r="I70" s="10">
        <f t="shared" si="11"/>
        <v>36.04</v>
      </c>
      <c r="J70" s="12">
        <v>3</v>
      </c>
      <c r="K70" s="12">
        <v>1</v>
      </c>
      <c r="L70" s="13" t="s">
        <v>18</v>
      </c>
      <c r="M70" s="13" t="s">
        <v>18</v>
      </c>
    </row>
    <row r="71" customFormat="1" ht="28" customHeight="1" spans="1:13">
      <c r="A71" s="7" t="s">
        <v>171</v>
      </c>
      <c r="B71" s="7" t="s">
        <v>169</v>
      </c>
      <c r="C71" s="7">
        <v>20210050172</v>
      </c>
      <c r="D71" s="7" t="s">
        <v>172</v>
      </c>
      <c r="E71" s="8">
        <v>75.04</v>
      </c>
      <c r="F71" s="9">
        <f t="shared" si="10"/>
        <v>30.016</v>
      </c>
      <c r="G71" s="9">
        <v>65.6</v>
      </c>
      <c r="H71" s="10">
        <f t="shared" ref="H71:H74" si="12">G71*0.6</f>
        <v>39.36</v>
      </c>
      <c r="I71" s="10">
        <f t="shared" si="11"/>
        <v>69.376</v>
      </c>
      <c r="J71" s="12">
        <v>1</v>
      </c>
      <c r="K71" s="12"/>
      <c r="L71" s="13" t="s">
        <v>21</v>
      </c>
      <c r="M71" s="13" t="s">
        <v>21</v>
      </c>
    </row>
    <row r="72" customFormat="1" ht="28" customHeight="1" spans="1:13">
      <c r="A72" s="7" t="s">
        <v>173</v>
      </c>
      <c r="B72" s="7" t="s">
        <v>169</v>
      </c>
      <c r="C72" s="7">
        <v>20210050173</v>
      </c>
      <c r="D72" s="7" t="s">
        <v>174</v>
      </c>
      <c r="E72" s="8">
        <v>69.93</v>
      </c>
      <c r="F72" s="9">
        <f t="shared" si="10"/>
        <v>27.972</v>
      </c>
      <c r="G72" s="9">
        <v>68.8</v>
      </c>
      <c r="H72" s="10">
        <f t="shared" si="12"/>
        <v>41.28</v>
      </c>
      <c r="I72" s="10">
        <f t="shared" si="11"/>
        <v>69.252</v>
      </c>
      <c r="J72" s="12">
        <v>2</v>
      </c>
      <c r="K72" s="12"/>
      <c r="L72" s="13" t="s">
        <v>18</v>
      </c>
      <c r="M72" s="13" t="s">
        <v>18</v>
      </c>
    </row>
    <row r="73" customFormat="1" ht="28" customHeight="1" spans="1:13">
      <c r="A73" s="7" t="s">
        <v>175</v>
      </c>
      <c r="B73" s="7" t="s">
        <v>176</v>
      </c>
      <c r="C73" s="7">
        <v>20210050178</v>
      </c>
      <c r="D73" s="7" t="s">
        <v>177</v>
      </c>
      <c r="E73" s="8">
        <v>89.85</v>
      </c>
      <c r="F73" s="9">
        <f t="shared" si="10"/>
        <v>35.94</v>
      </c>
      <c r="G73" s="9">
        <v>83.6</v>
      </c>
      <c r="H73" s="10">
        <f t="shared" si="12"/>
        <v>50.16</v>
      </c>
      <c r="I73" s="10">
        <f t="shared" si="11"/>
        <v>86.1</v>
      </c>
      <c r="J73" s="12">
        <v>1</v>
      </c>
      <c r="K73" s="12">
        <v>2</v>
      </c>
      <c r="L73" s="13" t="s">
        <v>21</v>
      </c>
      <c r="M73" s="13" t="s">
        <v>21</v>
      </c>
    </row>
    <row r="74" customFormat="1" ht="28" customHeight="1" spans="1:13">
      <c r="A74" s="7" t="s">
        <v>178</v>
      </c>
      <c r="B74" s="7" t="s">
        <v>176</v>
      </c>
      <c r="C74" s="7">
        <v>20210050175</v>
      </c>
      <c r="D74" s="7" t="s">
        <v>179</v>
      </c>
      <c r="E74" s="8">
        <v>80.31</v>
      </c>
      <c r="F74" s="9">
        <f t="shared" si="10"/>
        <v>32.124</v>
      </c>
      <c r="G74" s="9">
        <v>67.6</v>
      </c>
      <c r="H74" s="10">
        <f t="shared" si="12"/>
        <v>40.56</v>
      </c>
      <c r="I74" s="10">
        <f t="shared" si="11"/>
        <v>72.684</v>
      </c>
      <c r="J74" s="12">
        <v>2</v>
      </c>
      <c r="K74" s="12"/>
      <c r="L74" s="13" t="s">
        <v>21</v>
      </c>
      <c r="M74" s="13" t="s">
        <v>21</v>
      </c>
    </row>
    <row r="75" customFormat="1" ht="28" customHeight="1" spans="1:13">
      <c r="A75" s="7" t="s">
        <v>180</v>
      </c>
      <c r="B75" s="7" t="s">
        <v>176</v>
      </c>
      <c r="C75" s="7">
        <v>20210050176</v>
      </c>
      <c r="D75" s="7" t="s">
        <v>181</v>
      </c>
      <c r="E75" s="8">
        <v>80.28</v>
      </c>
      <c r="F75" s="9">
        <f t="shared" si="10"/>
        <v>32.112</v>
      </c>
      <c r="G75" s="9" t="s">
        <v>17</v>
      </c>
      <c r="H75" s="10">
        <v>0</v>
      </c>
      <c r="I75" s="10">
        <f t="shared" si="11"/>
        <v>32.112</v>
      </c>
      <c r="J75" s="12">
        <v>3</v>
      </c>
      <c r="K75" s="12"/>
      <c r="L75" s="13" t="s">
        <v>18</v>
      </c>
      <c r="M75" s="13" t="s">
        <v>18</v>
      </c>
    </row>
    <row r="76" customFormat="1" ht="28" customHeight="1" spans="1:13">
      <c r="A76" s="7" t="s">
        <v>182</v>
      </c>
      <c r="B76" s="7" t="s">
        <v>176</v>
      </c>
      <c r="C76" s="7">
        <v>20210050177</v>
      </c>
      <c r="D76" s="7" t="s">
        <v>183</v>
      </c>
      <c r="E76" s="8">
        <v>74.59</v>
      </c>
      <c r="F76" s="9">
        <f t="shared" si="10"/>
        <v>29.836</v>
      </c>
      <c r="G76" s="9" t="s">
        <v>17</v>
      </c>
      <c r="H76" s="10">
        <v>0</v>
      </c>
      <c r="I76" s="10">
        <f t="shared" si="11"/>
        <v>29.836</v>
      </c>
      <c r="J76" s="12">
        <v>4</v>
      </c>
      <c r="K76" s="12"/>
      <c r="L76" s="13" t="s">
        <v>18</v>
      </c>
      <c r="M76" s="13" t="s">
        <v>18</v>
      </c>
    </row>
    <row r="77" customFormat="1" ht="28" customHeight="1" spans="1:13">
      <c r="A77" s="7" t="s">
        <v>184</v>
      </c>
      <c r="B77" s="7" t="s">
        <v>185</v>
      </c>
      <c r="C77" s="7">
        <v>20210050180</v>
      </c>
      <c r="D77" s="7" t="s">
        <v>186</v>
      </c>
      <c r="E77" s="8">
        <v>62.85</v>
      </c>
      <c r="F77" s="9">
        <f t="shared" si="10"/>
        <v>25.14</v>
      </c>
      <c r="G77" s="9">
        <v>60.4</v>
      </c>
      <c r="H77" s="10">
        <f t="shared" ref="H77:H79" si="13">G77*0.6</f>
        <v>36.24</v>
      </c>
      <c r="I77" s="10">
        <f t="shared" si="11"/>
        <v>61.38</v>
      </c>
      <c r="J77" s="12">
        <v>1</v>
      </c>
      <c r="K77" s="12">
        <v>1</v>
      </c>
      <c r="L77" s="13" t="s">
        <v>21</v>
      </c>
      <c r="M77" s="13" t="s">
        <v>21</v>
      </c>
    </row>
    <row r="78" customFormat="1" ht="28" customHeight="1" spans="1:13">
      <c r="A78" s="7" t="s">
        <v>187</v>
      </c>
      <c r="B78" s="7" t="s">
        <v>188</v>
      </c>
      <c r="C78" s="7">
        <v>20210050184</v>
      </c>
      <c r="D78" s="7" t="s">
        <v>189</v>
      </c>
      <c r="E78" s="8">
        <v>86.89</v>
      </c>
      <c r="F78" s="9">
        <f t="shared" si="10"/>
        <v>34.756</v>
      </c>
      <c r="G78" s="9">
        <v>83.4</v>
      </c>
      <c r="H78" s="10">
        <f t="shared" si="13"/>
        <v>50.04</v>
      </c>
      <c r="I78" s="10">
        <f t="shared" si="11"/>
        <v>84.796</v>
      </c>
      <c r="J78" s="12">
        <v>2</v>
      </c>
      <c r="K78" s="12">
        <v>2</v>
      </c>
      <c r="L78" s="13" t="s">
        <v>21</v>
      </c>
      <c r="M78" s="13" t="s">
        <v>21</v>
      </c>
    </row>
    <row r="79" customFormat="1" ht="28" customHeight="1" spans="1:13">
      <c r="A79" s="7" t="s">
        <v>190</v>
      </c>
      <c r="B79" s="7" t="s">
        <v>188</v>
      </c>
      <c r="C79" s="7">
        <v>20210050188</v>
      </c>
      <c r="D79" s="7" t="s">
        <v>191</v>
      </c>
      <c r="E79" s="8">
        <v>86.5</v>
      </c>
      <c r="F79" s="9">
        <f t="shared" si="10"/>
        <v>34.6</v>
      </c>
      <c r="G79" s="9">
        <v>78.5</v>
      </c>
      <c r="H79" s="10">
        <f t="shared" si="13"/>
        <v>47.1</v>
      </c>
      <c r="I79" s="10">
        <f t="shared" si="11"/>
        <v>81.7</v>
      </c>
      <c r="J79" s="12">
        <v>3</v>
      </c>
      <c r="K79" s="12"/>
      <c r="L79" s="13" t="s">
        <v>18</v>
      </c>
      <c r="M79" s="13" t="s">
        <v>18</v>
      </c>
    </row>
    <row r="80" customFormat="1" ht="28" customHeight="1" spans="1:13">
      <c r="A80" s="7" t="s">
        <v>192</v>
      </c>
      <c r="B80" s="7" t="s">
        <v>188</v>
      </c>
      <c r="C80" s="7">
        <v>20210050186</v>
      </c>
      <c r="D80" s="7" t="s">
        <v>193</v>
      </c>
      <c r="E80" s="8">
        <v>84.77</v>
      </c>
      <c r="F80" s="9">
        <f t="shared" si="10"/>
        <v>33.908</v>
      </c>
      <c r="G80" s="9" t="s">
        <v>17</v>
      </c>
      <c r="H80" s="10">
        <v>0</v>
      </c>
      <c r="I80" s="10">
        <f t="shared" si="11"/>
        <v>33.908</v>
      </c>
      <c r="J80" s="12">
        <v>6</v>
      </c>
      <c r="K80" s="12"/>
      <c r="L80" s="13" t="s">
        <v>18</v>
      </c>
      <c r="M80" s="13" t="s">
        <v>18</v>
      </c>
    </row>
    <row r="81" customFormat="1" ht="28" customHeight="1" spans="1:13">
      <c r="A81" s="7" t="s">
        <v>194</v>
      </c>
      <c r="B81" s="7" t="s">
        <v>188</v>
      </c>
      <c r="C81" s="7">
        <v>20210050183</v>
      </c>
      <c r="D81" s="7" t="s">
        <v>195</v>
      </c>
      <c r="E81" s="8">
        <v>83.88</v>
      </c>
      <c r="F81" s="9">
        <f t="shared" si="10"/>
        <v>33.552</v>
      </c>
      <c r="G81" s="9">
        <v>78.4</v>
      </c>
      <c r="H81" s="10">
        <f t="shared" ref="H81:H83" si="14">G81*0.6</f>
        <v>47.04</v>
      </c>
      <c r="I81" s="10">
        <f t="shared" si="11"/>
        <v>80.592</v>
      </c>
      <c r="J81" s="12">
        <v>4</v>
      </c>
      <c r="K81" s="12"/>
      <c r="L81" s="13" t="s">
        <v>18</v>
      </c>
      <c r="M81" s="13" t="s">
        <v>18</v>
      </c>
    </row>
    <row r="82" customFormat="1" ht="28" customHeight="1" spans="1:13">
      <c r="A82" s="7" t="s">
        <v>196</v>
      </c>
      <c r="B82" s="7" t="s">
        <v>188</v>
      </c>
      <c r="C82" s="7">
        <v>20210050181</v>
      </c>
      <c r="D82" s="7" t="s">
        <v>197</v>
      </c>
      <c r="E82" s="8">
        <v>81.51</v>
      </c>
      <c r="F82" s="9">
        <f t="shared" si="10"/>
        <v>32.604</v>
      </c>
      <c r="G82" s="9">
        <v>87.4</v>
      </c>
      <c r="H82" s="10">
        <f t="shared" si="14"/>
        <v>52.44</v>
      </c>
      <c r="I82" s="10">
        <f t="shared" si="11"/>
        <v>85.044</v>
      </c>
      <c r="J82" s="12">
        <v>1</v>
      </c>
      <c r="K82" s="12"/>
      <c r="L82" s="13" t="s">
        <v>21</v>
      </c>
      <c r="M82" s="13" t="s">
        <v>21</v>
      </c>
    </row>
    <row r="83" customFormat="1" ht="28" customHeight="1" spans="1:13">
      <c r="A83" s="7" t="s">
        <v>198</v>
      </c>
      <c r="B83" s="7" t="s">
        <v>188</v>
      </c>
      <c r="C83" s="7">
        <v>20210050185</v>
      </c>
      <c r="D83" s="7" t="s">
        <v>199</v>
      </c>
      <c r="E83" s="8">
        <v>69.24</v>
      </c>
      <c r="F83" s="9">
        <f t="shared" si="10"/>
        <v>27.696</v>
      </c>
      <c r="G83" s="9">
        <v>61.4</v>
      </c>
      <c r="H83" s="10">
        <f t="shared" si="14"/>
        <v>36.84</v>
      </c>
      <c r="I83" s="10">
        <f t="shared" si="11"/>
        <v>64.536</v>
      </c>
      <c r="J83" s="12">
        <v>5</v>
      </c>
      <c r="K83" s="12"/>
      <c r="L83" s="13" t="s">
        <v>18</v>
      </c>
      <c r="M83" s="13" t="s">
        <v>18</v>
      </c>
    </row>
  </sheetData>
  <autoFilter ref="A2:M83"/>
  <mergeCells count="21">
    <mergeCell ref="A1:M1"/>
    <mergeCell ref="K3:K5"/>
    <mergeCell ref="K6:K8"/>
    <mergeCell ref="K9:K10"/>
    <mergeCell ref="K11:K16"/>
    <mergeCell ref="K17:K25"/>
    <mergeCell ref="K26:K34"/>
    <mergeCell ref="K35:K37"/>
    <mergeCell ref="K38:K39"/>
    <mergeCell ref="K40:K42"/>
    <mergeCell ref="K43:K44"/>
    <mergeCell ref="K45:K47"/>
    <mergeCell ref="K48:K49"/>
    <mergeCell ref="K50:K52"/>
    <mergeCell ref="K53:K55"/>
    <mergeCell ref="K56:K57"/>
    <mergeCell ref="K58:K60"/>
    <mergeCell ref="K61:K69"/>
    <mergeCell ref="K70:K72"/>
    <mergeCell ref="K73:K76"/>
    <mergeCell ref="K78:K83"/>
  </mergeCells>
  <pageMargins left="0.550694444444444" right="0.472222222222222" top="0.590277777777778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总成绩及进入体检名单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大步喊过</cp:lastModifiedBy>
  <dcterms:created xsi:type="dcterms:W3CDTF">2021-07-18T01:26:00Z</dcterms:created>
  <dcterms:modified xsi:type="dcterms:W3CDTF">2021-07-20T07:10:48Z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7DAFC6A6E2824C8AAA9B32DB5C5C3B82</vt:lpwstr>
  </property>
  <property fmtid="{D5CDD505-2E9C-101B-9397-08002B2CF9AE}" pid="3" name="KSOProductBuildVer">
    <vt:lpwstr>2052-10.8.0.6253</vt:lpwstr>
  </property>
</Properties>
</file>