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汇总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<sst xmlns="http://schemas.openxmlformats.org/spreadsheetml/2006/main" count="22" uniqueCount="20">
  <si>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附件</t>
  </si>
  <si>
    <t>2019年广州市增城区科技工业商务和信息化局公开招聘
政府聘员总成绩汇总表</t>
  </si>
  <si>
    <t>考号</t>
  </si>
  <si>
    <t>姓名</t>
  </si>
  <si>
    <t>报考岗位</t>
  </si>
  <si>
    <t>笔试成绩</t>
  </si>
  <si>
    <t>笔试折算
（30%）</t>
  </si>
  <si>
    <t>面试成绩</t>
  </si>
  <si>
    <t>面试折算
（70%）</t>
  </si>
  <si>
    <t>总成绩</t>
  </si>
  <si>
    <t>排名</t>
  </si>
  <si>
    <t>备注</t>
  </si>
  <si>
    <t>何舒婷</t>
  </si>
  <si>
    <t>201901</t>
  </si>
  <si>
    <t>莫柳贤</t>
  </si>
  <si>
    <t>刘彩华</t>
  </si>
  <si>
    <t>刘柳余</t>
  </si>
  <si>
    <t>201902</t>
  </si>
  <si>
    <t>陈悦</t>
  </si>
  <si>
    <t>201903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</si>
</sst>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长城小标宋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长城小标宋体"/>
      <family val="3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5" zoomScaleNormal="115" workbookViewId="0" topLeftCell="A1">
      <selection activeCell="F22" sqref="F22"/>
    </sheetView>
  </sheetViews>
  <sheetFormatPr defaultColWidth="9.00390625" defaultRowHeight="15"/>
  <cols>
    <col min="1" max="1" width="14.140625" style="0" customWidth="1"/>
    <col min="2" max="2" width="13.00390625" style="0" customWidth="1"/>
    <col min="3" max="3" width="12.421875" style="0" customWidth="1"/>
    <col min="4" max="4" width="13.28125" style="0" customWidth="1"/>
    <col min="5" max="5" width="14.8515625" style="0" customWidth="1"/>
    <col min="6" max="6" width="14.28125" style="2" customWidth="1"/>
    <col min="7" max="7" width="13.421875" style="0" customWidth="1"/>
    <col min="8" max="8" width="12.00390625" style="0" customWidth="1"/>
    <col min="9" max="9" width="11.8515625" style="0" customWidth="1"/>
    <col min="10" max="10" width="10.421875" style="0" customWidth="1"/>
    <col min="11" max="11" width="5.57421875" style="0" customWidth="1"/>
    <col min="12" max="12" width="7.421875" style="0" customWidth="1"/>
  </cols>
  <sheetData>
    <row r="1" ht="21.75" customHeight="1">
      <c r="A1" s="3" t="s">
        <v>0</v>
      </c>
    </row>
    <row r="2" spans="1:10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5" s="1" customFormat="1" ht="37.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5" t="s">
        <v>9</v>
      </c>
      <c r="I3" s="6" t="s">
        <v>10</v>
      </c>
      <c r="J3" s="19" t="s">
        <v>11</v>
      </c>
      <c r="K3" s="20"/>
      <c r="L3" s="20"/>
      <c r="M3" s="20"/>
      <c r="N3" s="20"/>
      <c r="O3" s="20"/>
    </row>
    <row r="4" spans="1:10" ht="24.75" customHeight="1">
      <c r="A4" s="9">
        <v>20190104</v>
      </c>
      <c r="B4" s="9" t="s">
        <v>12</v>
      </c>
      <c r="C4" s="10" t="s">
        <v>13</v>
      </c>
      <c r="D4" s="11">
        <v>67.92</v>
      </c>
      <c r="E4" s="12">
        <f>ROUND(D4*0.3,2)</f>
        <v>20.38</v>
      </c>
      <c r="F4" s="13">
        <v>85</v>
      </c>
      <c r="G4" s="13">
        <f>ROUND(F4*0.7,2)</f>
        <v>59.5</v>
      </c>
      <c r="H4" s="13">
        <f>E4+G4</f>
        <v>79.88</v>
      </c>
      <c r="I4" s="21">
        <v>1</v>
      </c>
      <c r="J4" s="22"/>
    </row>
    <row r="5" spans="1:10" ht="24.75" customHeight="1">
      <c r="A5" s="9">
        <v>20190107</v>
      </c>
      <c r="B5" s="9" t="s">
        <v>14</v>
      </c>
      <c r="C5" s="10" t="s">
        <v>13</v>
      </c>
      <c r="D5" s="11">
        <v>66.66</v>
      </c>
      <c r="E5" s="12">
        <f>ROUND(D5*0.3,2)</f>
        <v>20</v>
      </c>
      <c r="F5" s="13">
        <v>80.6</v>
      </c>
      <c r="G5" s="13">
        <f>ROUND(F5*0.7,2)</f>
        <v>56.42</v>
      </c>
      <c r="H5" s="13">
        <f>E5+G5</f>
        <v>76.42</v>
      </c>
      <c r="I5" s="21">
        <v>2</v>
      </c>
      <c r="J5" s="22"/>
    </row>
    <row r="6" spans="1:10" ht="24.75" customHeight="1">
      <c r="A6" s="14">
        <v>20190108</v>
      </c>
      <c r="B6" s="14" t="s">
        <v>15</v>
      </c>
      <c r="C6" s="15" t="s">
        <v>13</v>
      </c>
      <c r="D6" s="16">
        <v>70.24</v>
      </c>
      <c r="E6" s="12">
        <f>ROUND(D6*0.3,2)</f>
        <v>21.07</v>
      </c>
      <c r="F6" s="13">
        <v>72.4</v>
      </c>
      <c r="G6" s="13">
        <f>ROUND(F6*0.7,2)</f>
        <v>50.68</v>
      </c>
      <c r="H6" s="13">
        <f>E6+G6</f>
        <v>71.75</v>
      </c>
      <c r="I6" s="21">
        <v>3</v>
      </c>
      <c r="J6" s="22"/>
    </row>
    <row r="7" spans="1:10" ht="24.75" customHeight="1">
      <c r="A7" s="14">
        <v>20190203</v>
      </c>
      <c r="B7" s="17" t="s">
        <v>16</v>
      </c>
      <c r="C7" s="15" t="s">
        <v>17</v>
      </c>
      <c r="D7" s="18">
        <v>70.5</v>
      </c>
      <c r="E7" s="12">
        <f>ROUND(D7*0.3,2)</f>
        <v>21.15</v>
      </c>
      <c r="F7" s="13">
        <v>88.6</v>
      </c>
      <c r="G7" s="13">
        <f>ROUND(F7*0.7,2)</f>
        <v>62.02</v>
      </c>
      <c r="H7" s="13">
        <f>E7+G7</f>
        <v>83.17</v>
      </c>
      <c r="I7" s="21">
        <v>1</v>
      </c>
      <c r="J7" s="22"/>
    </row>
    <row r="8" spans="1:10" ht="24.75" customHeight="1">
      <c r="A8" s="14">
        <v>20190303</v>
      </c>
      <c r="B8" s="17" t="s">
        <v>18</v>
      </c>
      <c r="C8" s="15" t="s">
        <v>19</v>
      </c>
      <c r="D8" s="18">
        <v>66.5</v>
      </c>
      <c r="E8" s="12">
        <f>ROUND(D8*0.3,2)</f>
        <v>19.95</v>
      </c>
      <c r="F8" s="13">
        <v>85.6</v>
      </c>
      <c r="G8" s="13">
        <f>ROUND(F8*0.7,2)</f>
        <v>59.92</v>
      </c>
      <c r="H8" s="13">
        <f>E8+G8</f>
        <v>79.87</v>
      </c>
      <c r="I8" s="21">
        <v>1</v>
      </c>
      <c r="J8" s="22"/>
    </row>
  </sheetData>
  <sheetProtection/>
  <mergeCells count="1">
    <mergeCell ref="A2:J2"/>
  </mergeCells>
  <printOptions/>
  <pageMargins left="0.9" right="0.7900000000000001" top="0.59" bottom="0.7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shenye</dc:creator>
  <cp:keywords/>
  <dc:description/>
  <cp:lastModifiedBy>QQ</cp:lastModifiedBy>
  <dcterms:created xsi:type="dcterms:W3CDTF">2019-12-12T01:35:56Z</dcterms:created>
  <dcterms:modified xsi:type="dcterms:W3CDTF">2020-01-19T07:50:35Z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